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15ADE6BF-5C0C-4F7D-B26A-A625FCE62E5F}" xr6:coauthVersionLast="47" xr6:coauthVersionMax="47" xr10:uidLastSave="{00000000-0000-0000-0000-000000000000}"/>
  <workbookProtection workbookAlgorithmName="SHA-512" workbookHashValue="SMs4x+hZawT5a3pL8RPXbrQB+g9t33o0waecxIl/DyLod/3+Jje3donj/d9Armri7YJhQBjTLgRdkRkYNqslmg==" workbookSaltValue="PMyzp6vwvhOKm+6aDgfpAg==" workbookSpinCount="100000" lockStructure="1"/>
  <bookViews>
    <workbookView xWindow="3480" yWindow="2550" windowWidth="11970" windowHeight="8370" xr2:uid="{72ACC65F-60E5-428F-842D-7384AC6C3E25}"/>
  </bookViews>
  <sheets>
    <sheet name="CIENC025C" sheetId="14" r:id="rId1"/>
    <sheet name="CIENC026C" sheetId="13" r:id="rId2"/>
    <sheet name="CIEND025A" sheetId="12" r:id="rId3"/>
    <sheet name="CIEND025B" sheetId="11" r:id="rId4"/>
    <sheet name="CIEND025C" sheetId="10" r:id="rId5"/>
    <sheet name="CIEND026A" sheetId="9" r:id="rId6"/>
    <sheet name="CIEND026B" sheetId="8" r:id="rId7"/>
    <sheet name="CIEND026C" sheetId="7" r:id="rId8"/>
    <sheet name="FORMA025A" sheetId="6" r:id="rId9"/>
    <sheet name="FORMA025B" sheetId="5" r:id="rId10"/>
    <sheet name="FORMA025C" sheetId="4" r:id="rId11"/>
    <sheet name="FORMA026A" sheetId="1" r:id="rId12"/>
    <sheet name="FORMA026B" sheetId="2" r:id="rId13"/>
    <sheet name="FORMA026C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34" i="10"/>
  <c r="O34" i="10"/>
  <c r="N34" i="10"/>
  <c r="M34" i="10"/>
  <c r="P33" i="10"/>
  <c r="O33" i="10"/>
  <c r="N33" i="10"/>
  <c r="M33" i="10"/>
  <c r="P32" i="10"/>
  <c r="O32" i="10"/>
  <c r="N32" i="10"/>
  <c r="M32" i="10"/>
  <c r="P31" i="10"/>
  <c r="O31" i="10"/>
  <c r="N31" i="10"/>
  <c r="M31" i="10"/>
  <c r="P30" i="10"/>
  <c r="O30" i="10"/>
  <c r="N30" i="10"/>
  <c r="M30" i="10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3" i="11"/>
  <c r="O33" i="11"/>
  <c r="N33" i="11"/>
  <c r="M33" i="11"/>
  <c r="P32" i="11"/>
  <c r="O32" i="11"/>
  <c r="N32" i="11"/>
  <c r="M32" i="11"/>
  <c r="P31" i="11"/>
  <c r="O31" i="11"/>
  <c r="N31" i="11"/>
  <c r="M31" i="11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4" i="12"/>
  <c r="O34" i="12"/>
  <c r="N34" i="12"/>
  <c r="M34" i="12"/>
  <c r="P33" i="12"/>
  <c r="O33" i="12"/>
  <c r="N33" i="12"/>
  <c r="M33" i="12"/>
  <c r="P32" i="12"/>
  <c r="O32" i="12"/>
  <c r="N32" i="12"/>
  <c r="M32" i="12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34" i="14"/>
  <c r="O34" i="14"/>
  <c r="N34" i="14"/>
  <c r="M34" i="14"/>
  <c r="P33" i="14"/>
  <c r="O33" i="14"/>
  <c r="N33" i="14"/>
  <c r="M33" i="14"/>
  <c r="P32" i="14"/>
  <c r="O32" i="14"/>
  <c r="N32" i="14"/>
  <c r="M32" i="14"/>
  <c r="P31" i="14"/>
  <c r="O31" i="14"/>
  <c r="N31" i="14"/>
  <c r="M31" i="14"/>
  <c r="P30" i="14"/>
  <c r="O30" i="14"/>
  <c r="N30" i="14"/>
  <c r="M30" i="14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</calcChain>
</file>

<file path=xl/sharedStrings.xml><?xml version="1.0" encoding="utf-8"?>
<sst xmlns="http://schemas.openxmlformats.org/spreadsheetml/2006/main" count="980" uniqueCount="370">
  <si>
    <t>002</t>
  </si>
  <si>
    <t>025C</t>
  </si>
  <si>
    <t>Quinto Primaria C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</si>
  <si>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</si>
  <si>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</si>
  <si>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</si>
  <si>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</si>
  <si>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</si>
  <si>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</si>
  <si>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</si>
  <si>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</si>
  <si>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</si>
  <si>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</si>
  <si>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</si>
  <si>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</si>
  <si>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</si>
  <si>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</si>
  <si>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</si>
  <si>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</si>
  <si>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</si>
  <si>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</si>
  <si>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</si>
  <si>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</si>
  <si>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</si>
  <si>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</si>
  <si>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</si>
  <si>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</si>
  <si>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</si>
  <si>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</si>
  <si>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</si>
  <si>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</si>
  <si>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</si>
  <si>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</si>
  <si>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</si>
  <si>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</si>
  <si>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</si>
  <si>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</si>
  <si>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</si>
  <si>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</si>
  <si>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</si>
  <si>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</si>
  <si>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</si>
  <si>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</si>
  <si>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</si>
  <si>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</si>
  <si>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</si>
  <si>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</si>
  <si>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</si>
  <si>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</si>
  <si>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</si>
  <si>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</si>
  <si>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</si>
  <si>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</si>
  <si>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</si>
  <si>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</si>
  <si>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</si>
  <si>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</si>
  <si>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</si>
  <si>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</si>
  <si>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</si>
  <si>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</si>
  <si>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</si>
  <si>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</si>
  <si>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</si>
  <si>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</si>
  <si>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</si>
  <si>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</si>
  <si>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</si>
  <si>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</si>
  <si>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</si>
  <si>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</si>
  <si>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</si>
  <si>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</si>
  <si>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</si>
  <si>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</si>
  <si>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</si>
  <si>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</si>
  <si>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</si>
  <si>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CIENC025C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</si>
  <si>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</si>
  <si>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</si>
  <si>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</si>
  <si>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</si>
  <si>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</si>
  <si>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</si>
  <si>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</si>
  <si>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</si>
  <si>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</si>
  <si>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</si>
  <si>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</si>
  <si>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</si>
  <si>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</si>
  <si>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</si>
  <si>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</si>
  <si>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</si>
  <si>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</si>
  <si>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</si>
  <si>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</si>
  <si>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</si>
  <si>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</si>
  <si>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</si>
  <si>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</si>
  <si>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</si>
  <si>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</si>
  <si>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</si>
  <si>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</si>
  <si>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</si>
  <si>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</si>
  <si>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</si>
  <si>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</si>
  <si>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</si>
  <si>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</si>
  <si>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</si>
  <si>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</si>
  <si>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</si>
  <si>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</si>
  <si>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</si>
  <si>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</si>
  <si>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</si>
  <si>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</si>
  <si>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</si>
  <si>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</si>
  <si>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</si>
  <si>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</si>
  <si>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</si>
  <si>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</si>
  <si>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</si>
  <si>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CIENC026C</t>
  </si>
  <si>
    <t>025A</t>
  </si>
  <si>
    <t>Quinto Primaria A</t>
  </si>
  <si>
    <t>Ciencias Sociales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</si>
  <si>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</si>
  <si>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</si>
  <si>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</si>
  <si>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</si>
  <si>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</si>
  <si>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</si>
  <si>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</si>
  <si>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</si>
  <si>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</si>
  <si>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</si>
  <si>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</si>
  <si>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</si>
  <si>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</si>
  <si>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</si>
  <si>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</si>
  <si>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</si>
  <si>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</si>
  <si>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</si>
  <si>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</si>
  <si>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</si>
  <si>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</si>
  <si>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</si>
  <si>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</si>
  <si>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</si>
  <si>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</si>
  <si>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</si>
  <si>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</si>
  <si>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</si>
  <si>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</si>
  <si>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</si>
  <si>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</si>
  <si>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</si>
  <si>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</si>
  <si>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</si>
  <si>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</si>
  <si>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</si>
  <si>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</si>
  <si>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</si>
  <si>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</si>
  <si>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</si>
  <si>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</si>
  <si>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</si>
  <si>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</si>
  <si>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</si>
  <si>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</si>
  <si>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</si>
  <si>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</si>
  <si>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</si>
  <si>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</si>
  <si>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</si>
  <si>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</si>
  <si>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</si>
  <si>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</si>
  <si>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</si>
  <si>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</si>
  <si>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</si>
  <si>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</si>
  <si>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</si>
  <si>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</si>
  <si>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</si>
  <si>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</si>
  <si>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</si>
  <si>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</si>
  <si>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</si>
  <si>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CIEND025A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</si>
  <si>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</si>
  <si>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</si>
  <si>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</si>
  <si>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</si>
  <si>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</si>
  <si>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</si>
  <si>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</si>
  <si>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</si>
  <si>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</si>
  <si>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</si>
  <si>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</si>
  <si>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</si>
  <si>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</si>
  <si>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</si>
  <si>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</si>
  <si>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</si>
  <si>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</si>
  <si>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</si>
  <si>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</si>
  <si>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</si>
  <si>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</si>
  <si>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</si>
  <si>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</si>
  <si>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</si>
  <si>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</si>
  <si>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</si>
  <si>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</si>
  <si>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</si>
  <si>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</si>
  <si>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</si>
  <si>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</si>
  <si>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</si>
  <si>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</si>
  <si>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</si>
  <si>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</si>
  <si>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</si>
  <si>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</si>
  <si>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</si>
  <si>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</si>
  <si>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</si>
  <si>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</si>
  <si>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</si>
  <si>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</si>
  <si>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</si>
  <si>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</si>
  <si>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</si>
  <si>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</si>
  <si>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</si>
  <si>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</si>
  <si>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</si>
  <si>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</si>
  <si>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</si>
  <si>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</si>
  <si>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</si>
  <si>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</si>
  <si>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</si>
  <si>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</si>
  <si>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</si>
  <si>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</si>
  <si>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</si>
  <si>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</si>
  <si>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</si>
  <si>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</si>
  <si>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</si>
  <si>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CIEND025B</t>
  </si>
  <si>
    <t>CIEND025C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</si>
  <si>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</si>
  <si>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</si>
  <si>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</si>
  <si>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</si>
  <si>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</si>
  <si>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</si>
  <si>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</si>
  <si>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</si>
  <si>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</si>
  <si>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</si>
  <si>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</si>
  <si>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</si>
  <si>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</si>
  <si>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</si>
  <si>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</si>
  <si>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</si>
  <si>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</si>
  <si>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</si>
  <si>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</si>
  <si>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</si>
  <si>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</si>
  <si>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</si>
  <si>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</si>
  <si>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</si>
  <si>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</si>
  <si>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</si>
  <si>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</si>
  <si>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</si>
  <si>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</si>
  <si>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</si>
  <si>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</si>
  <si>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</si>
  <si>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</si>
  <si>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</si>
  <si>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</si>
  <si>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</si>
  <si>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</si>
  <si>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</si>
  <si>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</si>
  <si>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</si>
  <si>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</si>
  <si>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</si>
  <si>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</si>
  <si>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</si>
  <si>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</si>
  <si>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</si>
  <si>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</si>
  <si>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</si>
  <si>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</si>
  <si>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</si>
  <si>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CIEND026A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</si>
  <si>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</si>
  <si>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</si>
  <si>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</si>
  <si>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</si>
  <si>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</si>
  <si>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</si>
  <si>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</si>
  <si>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</si>
  <si>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</si>
  <si>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</si>
  <si>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</si>
  <si>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</si>
  <si>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</si>
  <si>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</si>
  <si>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</si>
  <si>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</si>
  <si>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</si>
  <si>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</si>
  <si>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</si>
  <si>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</si>
  <si>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</si>
  <si>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</si>
  <si>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</si>
  <si>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</si>
  <si>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</si>
  <si>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</si>
  <si>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</si>
  <si>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</si>
  <si>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</si>
  <si>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</si>
  <si>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</si>
  <si>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</si>
  <si>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</si>
  <si>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</si>
  <si>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</si>
  <si>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</si>
  <si>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</si>
  <si>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</si>
  <si>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</si>
  <si>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</si>
  <si>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</si>
  <si>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</si>
  <si>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</si>
  <si>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</si>
  <si>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</si>
  <si>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</si>
  <si>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</si>
  <si>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</si>
  <si>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CIEND026B</t>
  </si>
  <si>
    <t>CIEND026C</t>
  </si>
  <si>
    <t>Formación Ciudadana</t>
  </si>
  <si>
    <t>FORMA025A</t>
  </si>
  <si>
    <t>FORMA025B</t>
  </si>
  <si>
    <t>FORMA025C</t>
  </si>
  <si>
    <t>FORMA026A</t>
  </si>
  <si>
    <t>FORMA026B</t>
  </si>
  <si>
    <t>FORMA026C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</si>
</sst>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5ACA-BC19-44DE-BC2A-1B55BFBF2E43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89</v>
      </c>
      <c r="E3" s="14">
        <v>92</v>
      </c>
      <c r="F3" s="15"/>
      <c r="G3" s="14"/>
      <c r="H3" s="14"/>
      <c r="I3" s="14"/>
      <c r="J3" s="14"/>
      <c r="M3" s="11">
        <f>D3+E3+F3+G3+H3</f>
        <v>181</v>
      </c>
      <c r="N3">
        <f>M3*0.17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96</v>
      </c>
      <c r="E4" s="14">
        <v>99</v>
      </c>
      <c r="F4" s="15"/>
      <c r="G4" s="14"/>
      <c r="H4" s="14"/>
      <c r="I4" s="14"/>
      <c r="J4" s="14"/>
      <c r="M4" s="11">
        <f>D4+E4+F4+G4+H4</f>
        <v>195</v>
      </c>
      <c r="N4">
        <f>M4*0.17</f>
        <v>33.150000000000006</v>
      </c>
      <c r="O4">
        <f>I4*0.15</f>
        <v>0</v>
      </c>
      <c r="P4">
        <f>ROUND(N4+O4,0)</f>
        <v>33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94</v>
      </c>
      <c r="E5" s="14">
        <v>97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97</v>
      </c>
      <c r="E6" s="14">
        <v>97</v>
      </c>
      <c r="F6" s="15"/>
      <c r="G6" s="14"/>
      <c r="H6" s="14"/>
      <c r="I6" s="14"/>
      <c r="J6" s="14"/>
      <c r="M6" s="11">
        <f>D6+E6+F6+G6+H6</f>
        <v>194</v>
      </c>
      <c r="N6">
        <f>M6*0.17</f>
        <v>32.980000000000004</v>
      </c>
      <c r="O6">
        <f>I6*0.15</f>
        <v>0</v>
      </c>
      <c r="P6">
        <f>ROUND(N6+O6,0)</f>
        <v>33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79</v>
      </c>
      <c r="E7" s="14">
        <v>84</v>
      </c>
      <c r="F7" s="15"/>
      <c r="G7" s="14"/>
      <c r="H7" s="14"/>
      <c r="I7" s="14"/>
      <c r="J7" s="14"/>
      <c r="M7" s="11">
        <f>D7+E7+F7+G7+H7</f>
        <v>163</v>
      </c>
      <c r="N7">
        <f>M7*0.17</f>
        <v>27.71</v>
      </c>
      <c r="O7">
        <f>I7*0.15</f>
        <v>0</v>
      </c>
      <c r="P7">
        <f>ROUND(N7+O7,0)</f>
        <v>28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62</v>
      </c>
      <c r="E8" s="14">
        <v>80</v>
      </c>
      <c r="F8" s="15"/>
      <c r="G8" s="14"/>
      <c r="H8" s="14"/>
      <c r="I8" s="14"/>
      <c r="J8" s="14"/>
      <c r="M8" s="11">
        <f>D8+E8+F8+G8+H8</f>
        <v>142</v>
      </c>
      <c r="N8">
        <f>M8*0.17</f>
        <v>24.14</v>
      </c>
      <c r="O8">
        <f>I8*0.15</f>
        <v>0</v>
      </c>
      <c r="P8">
        <f>ROUND(N8+O8,0)</f>
        <v>24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4">
        <v>85</v>
      </c>
      <c r="F9" s="15"/>
      <c r="G9" s="14"/>
      <c r="H9" s="14"/>
      <c r="I9" s="14"/>
      <c r="J9" s="14"/>
      <c r="M9" s="11">
        <f>D9+E9+F9+G9+H9</f>
        <v>172</v>
      </c>
      <c r="N9">
        <f>M9*0.17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70</v>
      </c>
      <c r="E10" s="14">
        <v>90</v>
      </c>
      <c r="F10" s="15"/>
      <c r="G10" s="14"/>
      <c r="H10" s="14"/>
      <c r="I10" s="14"/>
      <c r="J10" s="14"/>
      <c r="M10" s="11">
        <f>D10+E10+F10+G10+H10</f>
        <v>160</v>
      </c>
      <c r="N10">
        <f>M10*0.17</f>
        <v>27.200000000000003</v>
      </c>
      <c r="O10">
        <f>I10*0.15</f>
        <v>0</v>
      </c>
      <c r="P10">
        <f>ROUND(N10+O10,0)</f>
        <v>27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82</v>
      </c>
      <c r="E11" s="14">
        <v>84</v>
      </c>
      <c r="F11" s="15"/>
      <c r="G11" s="14"/>
      <c r="H11" s="14"/>
      <c r="I11" s="14"/>
      <c r="J11" s="14"/>
      <c r="M11" s="11">
        <f>D11+E11+F11+G11+H11</f>
        <v>166</v>
      </c>
      <c r="N11">
        <f>M11*0.17</f>
        <v>28.220000000000002</v>
      </c>
      <c r="O11">
        <f>I11*0.15</f>
        <v>0</v>
      </c>
      <c r="P11">
        <f>ROUND(N11+O11,0)</f>
        <v>28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4">
        <v>96</v>
      </c>
      <c r="F12" s="15"/>
      <c r="G12" s="14"/>
      <c r="H12" s="14"/>
      <c r="I12" s="14"/>
      <c r="J12" s="14"/>
      <c r="M12" s="11">
        <f>D12+E12+F12+G12+H12</f>
        <v>188</v>
      </c>
      <c r="N12">
        <f>M12*0.17</f>
        <v>31.96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82</v>
      </c>
      <c r="E13" s="14">
        <v>61</v>
      </c>
      <c r="F13" s="15"/>
      <c r="G13" s="14"/>
      <c r="H13" s="14"/>
      <c r="I13" s="14"/>
      <c r="J13" s="14"/>
      <c r="M13" s="11">
        <f>D13+E13+F13+G13+H13</f>
        <v>143</v>
      </c>
      <c r="N13">
        <f>M13*0.17</f>
        <v>24.310000000000002</v>
      </c>
      <c r="O13">
        <f>I13*0.15</f>
        <v>0</v>
      </c>
      <c r="P13">
        <f>ROUND(N13+O13,0)</f>
        <v>24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89</v>
      </c>
      <c r="E14" s="14">
        <v>89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84</v>
      </c>
      <c r="E15" s="14">
        <v>82</v>
      </c>
      <c r="F15" s="15"/>
      <c r="G15" s="14"/>
      <c r="H15" s="14"/>
      <c r="I15" s="14"/>
      <c r="J15" s="14"/>
      <c r="M15" s="11">
        <f>D15+E15+F15+G15+H15</f>
        <v>166</v>
      </c>
      <c r="N15">
        <f>M15*0.17</f>
        <v>28.220000000000002</v>
      </c>
      <c r="O15">
        <f>I15*0.15</f>
        <v>0</v>
      </c>
      <c r="P15">
        <f>ROUND(N15+O15,0)</f>
        <v>28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76</v>
      </c>
      <c r="E16" s="14">
        <v>85</v>
      </c>
      <c r="F16" s="15"/>
      <c r="G16" s="14"/>
      <c r="H16" s="14"/>
      <c r="I16" s="14"/>
      <c r="J16" s="14"/>
      <c r="M16" s="11">
        <f>D16+E16+F16+G16+H16</f>
        <v>161</v>
      </c>
      <c r="N16">
        <f>M16*0.17</f>
        <v>27.37</v>
      </c>
      <c r="O16">
        <f>I16*0.15</f>
        <v>0</v>
      </c>
      <c r="P16">
        <f>ROUND(N16+O16,0)</f>
        <v>27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84</v>
      </c>
      <c r="E17" s="14">
        <v>85</v>
      </c>
      <c r="F17" s="15"/>
      <c r="G17" s="14"/>
      <c r="H17" s="14"/>
      <c r="I17" s="14"/>
      <c r="J17" s="14"/>
      <c r="M17" s="11">
        <f>D17+E17+F17+G17+H17</f>
        <v>169</v>
      </c>
      <c r="N17">
        <f>M17*0.17</f>
        <v>28.73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4">
        <v>84</v>
      </c>
      <c r="F18" s="15"/>
      <c r="G18" s="14"/>
      <c r="H18" s="14"/>
      <c r="I18" s="14"/>
      <c r="J18" s="14"/>
      <c r="M18" s="11">
        <f>D18+E18+F18+G18+H18</f>
        <v>176</v>
      </c>
      <c r="N18">
        <f>M18*0.17</f>
        <v>29.92</v>
      </c>
      <c r="O18">
        <f>I18*0.15</f>
        <v>0</v>
      </c>
      <c r="P18">
        <f>ROUND(N18+O18,0)</f>
        <v>30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85</v>
      </c>
      <c r="E19" s="14">
        <v>90</v>
      </c>
      <c r="F19" s="15"/>
      <c r="G19" s="14"/>
      <c r="H19" s="14"/>
      <c r="I19" s="14"/>
      <c r="J19" s="14"/>
      <c r="M19" s="11">
        <f>D19+E19+F19+G19+H19</f>
        <v>175</v>
      </c>
      <c r="N19">
        <f>M19*0.17</f>
        <v>29.750000000000004</v>
      </c>
      <c r="O19">
        <f>I19*0.15</f>
        <v>0</v>
      </c>
      <c r="P19">
        <f>ROUND(N19+O19,0)</f>
        <v>30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87</v>
      </c>
      <c r="E20" s="14">
        <v>89</v>
      </c>
      <c r="F20" s="15"/>
      <c r="G20" s="14"/>
      <c r="H20" s="14"/>
      <c r="I20" s="14"/>
      <c r="J20" s="14"/>
      <c r="M20" s="11">
        <f>D20+E20+F20+G20+H20</f>
        <v>176</v>
      </c>
      <c r="N20">
        <f>M20*0.17</f>
        <v>29.92</v>
      </c>
      <c r="O20">
        <f>I20*0.15</f>
        <v>0</v>
      </c>
      <c r="P20">
        <f>ROUND(N20+O20,0)</f>
        <v>30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83</v>
      </c>
      <c r="E21" s="14">
        <v>89</v>
      </c>
      <c r="F21" s="15"/>
      <c r="G21" s="14"/>
      <c r="H21" s="14"/>
      <c r="I21" s="14"/>
      <c r="J21" s="14"/>
      <c r="M21" s="11">
        <f>D21+E21+F21+G21+H21</f>
        <v>172</v>
      </c>
      <c r="N21">
        <f>M21*0.17</f>
        <v>29.240000000000002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4">
        <v>86</v>
      </c>
      <c r="F22" s="15"/>
      <c r="G22" s="14"/>
      <c r="H22" s="14"/>
      <c r="I22" s="14"/>
      <c r="J22" s="14"/>
      <c r="M22" s="11">
        <f>D22+E22+F22+G22+H22</f>
        <v>176</v>
      </c>
      <c r="N22">
        <f>M22*0.17</f>
        <v>29.92</v>
      </c>
      <c r="O22">
        <f>I22*0.15</f>
        <v>0</v>
      </c>
      <c r="P22">
        <f>ROUND(N22+O22,0)</f>
        <v>30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85</v>
      </c>
      <c r="E23" s="14">
        <v>82</v>
      </c>
      <c r="F23" s="15"/>
      <c r="G23" s="14"/>
      <c r="H23" s="14"/>
      <c r="I23" s="14"/>
      <c r="J23" s="14"/>
      <c r="M23" s="11">
        <f>D23+E23+F23+G23+H23</f>
        <v>167</v>
      </c>
      <c r="N23">
        <f>M23*0.17</f>
        <v>28.39</v>
      </c>
      <c r="O23">
        <f>I23*0.15</f>
        <v>0</v>
      </c>
      <c r="P23">
        <f>ROUND(N23+O23,0)</f>
        <v>28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88</v>
      </c>
      <c r="E24" s="14">
        <v>94</v>
      </c>
      <c r="F24" s="15"/>
      <c r="G24" s="14"/>
      <c r="H24" s="14"/>
      <c r="I24" s="14"/>
      <c r="J24" s="14"/>
      <c r="M24" s="11">
        <f>D24+E24+F24+G24+H24</f>
        <v>182</v>
      </c>
      <c r="N24">
        <f>M24*0.17</f>
        <v>30.94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60</v>
      </c>
      <c r="E25" s="14">
        <v>73</v>
      </c>
      <c r="F25" s="15"/>
      <c r="G25" s="14"/>
      <c r="H25" s="14"/>
      <c r="I25" s="14"/>
      <c r="J25" s="14"/>
      <c r="M25" s="11">
        <f>D25+E25+F25+G25+H25</f>
        <v>133</v>
      </c>
      <c r="N25">
        <f>M25*0.17</f>
        <v>22.610000000000003</v>
      </c>
      <c r="O25">
        <f>I25*0.15</f>
        <v>0</v>
      </c>
      <c r="P25">
        <f>ROUND(N25+O25,0)</f>
        <v>23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4">
        <v>89</v>
      </c>
      <c r="F26" s="15"/>
      <c r="G26" s="14"/>
      <c r="H26" s="14"/>
      <c r="I26" s="14"/>
      <c r="J26" s="14"/>
      <c r="M26" s="11">
        <f>D26+E26+F26+G26+H26</f>
        <v>182</v>
      </c>
      <c r="N26">
        <f>M26*0.17</f>
        <v>30.94</v>
      </c>
      <c r="O26">
        <f>I26*0.15</f>
        <v>0</v>
      </c>
      <c r="P26">
        <f>ROUND(N26+O26,0)</f>
        <v>31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82</v>
      </c>
      <c r="E27" s="14">
        <v>92</v>
      </c>
      <c r="F27" s="15"/>
      <c r="G27" s="14"/>
      <c r="H27" s="14"/>
      <c r="I27" s="14"/>
      <c r="J27" s="14"/>
      <c r="M27" s="11">
        <f>D27+E27+F27+G27+H27</f>
        <v>174</v>
      </c>
      <c r="N27">
        <f>M27*0.17</f>
        <v>29.580000000000002</v>
      </c>
      <c r="O27">
        <f>I27*0.15</f>
        <v>0</v>
      </c>
      <c r="P27">
        <f>ROUND(N27+O27,0)</f>
        <v>30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72</v>
      </c>
      <c r="E28" s="14">
        <v>86</v>
      </c>
      <c r="F28" s="15"/>
      <c r="G28" s="14"/>
      <c r="H28" s="14"/>
      <c r="I28" s="14"/>
      <c r="J28" s="14"/>
      <c r="M28" s="11">
        <f>D28+E28+F28+G28+H28</f>
        <v>158</v>
      </c>
      <c r="N28">
        <f>M28*0.17</f>
        <v>26.860000000000003</v>
      </c>
      <c r="O28">
        <f>I28*0.15</f>
        <v>0</v>
      </c>
      <c r="P28">
        <f>ROUND(N28+O28,0)</f>
        <v>27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96</v>
      </c>
      <c r="E29" s="14">
        <v>96</v>
      </c>
      <c r="F29" s="15"/>
      <c r="G29" s="14"/>
      <c r="H29" s="14"/>
      <c r="I29" s="14"/>
      <c r="J29" s="14"/>
      <c r="M29" s="11">
        <f>D29+E29+F29+G29+H29</f>
        <v>192</v>
      </c>
      <c r="N29">
        <f>M29*0.17</f>
        <v>32.64</v>
      </c>
      <c r="O29">
        <f>I29*0.15</f>
        <v>0</v>
      </c>
      <c r="P29">
        <f>ROUND(N29+O29,0)</f>
        <v>33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96</v>
      </c>
      <c r="E30" s="14">
        <v>99</v>
      </c>
      <c r="F30" s="15"/>
      <c r="G30" s="14"/>
      <c r="H30" s="14"/>
      <c r="I30" s="14"/>
      <c r="J30" s="14"/>
      <c r="M30" s="11">
        <f>D30+E30+F30+G30+H30</f>
        <v>195</v>
      </c>
      <c r="N30">
        <f>M30*0.17</f>
        <v>33.150000000000006</v>
      </c>
      <c r="O30">
        <f>I30*0.15</f>
        <v>0</v>
      </c>
      <c r="P30">
        <f>ROUND(N30+O30,0)</f>
        <v>33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4">
        <v>95</v>
      </c>
      <c r="F31" s="15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91</v>
      </c>
      <c r="E32" s="14">
        <v>97</v>
      </c>
      <c r="F32" s="15"/>
      <c r="G32" s="14"/>
      <c r="H32" s="14"/>
      <c r="I32" s="14"/>
      <c r="J32" s="14"/>
      <c r="M32" s="11">
        <f>D32+E32+F32+G32+H32</f>
        <v>188</v>
      </c>
      <c r="N32">
        <f>M32*0.17</f>
        <v>31.96</v>
      </c>
      <c r="O32">
        <f>I32*0.15</f>
        <v>0</v>
      </c>
      <c r="P32">
        <f>ROUND(N32+O32,0)</f>
        <v>32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87</v>
      </c>
      <c r="E33" s="14">
        <v>82</v>
      </c>
      <c r="F33" s="15"/>
      <c r="G33" s="14"/>
      <c r="H33" s="14"/>
      <c r="I33" s="14"/>
      <c r="J33" s="14"/>
      <c r="M33" s="11">
        <f>D33+E33+F33+G33+H33</f>
        <v>169</v>
      </c>
      <c r="N33">
        <f>M33*0.17</f>
        <v>28.73</v>
      </c>
      <c r="O33">
        <f>I33*0.15</f>
        <v>0</v>
      </c>
      <c r="P33">
        <f>ROUND(N33+O33,0)</f>
        <v>29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88</v>
      </c>
      <c r="E34" s="14">
        <v>84</v>
      </c>
      <c r="F34" s="15"/>
      <c r="G34" s="14"/>
      <c r="H34" s="14"/>
      <c r="I34" s="14"/>
      <c r="J34" s="14"/>
      <c r="M34" s="11">
        <f>D34+E34+F34+G34+H34</f>
        <v>172</v>
      </c>
      <c r="N34">
        <f>M34*0.17</f>
        <v>29.240000000000002</v>
      </c>
      <c r="O34">
        <f>I34*0.15</f>
        <v>0</v>
      </c>
      <c r="P34">
        <f>ROUND(N34+O34,0)</f>
        <v>29</v>
      </c>
    </row>
  </sheetData>
  <sheetProtection algorithmName="SHA-512" hashValue="5xiIe7BdHMJn4ZtgWCoYaJtO7j9EprEwXij3lkor+UZtGMws1WP2IPze3R2hRgptEXjMJ9ZA44kXUbpZfv796Q==" saltValue="sFejUSJSO/XNwmKQLSlT/g==" spinCount="100000" sheet="1" objects="1" scenarios="1"/>
  <dataValidations count="32">
    <dataValidation type="whole" allowBlank="1" showInputMessage="1" showErrorMessage="1" errorTitle="Valor fuera de rango" error="Ingrese un valor correcto" sqref="F3" xr:uid="{8581FD86-53C8-465A-A6A1-A075D8CC18C9}">
      <formula1>0</formula1>
      <formula2>100</formula2>
    </dataValidation>
    <dataValidation type="whole" allowBlank="1" showInputMessage="1" showErrorMessage="1" errorTitle="Valor fuera de rango" error="Ingrese un valor correcto" sqref="F4" xr:uid="{E6530872-1EEC-4DBD-8D14-403283ACCEF1}">
      <formula1>0</formula1>
      <formula2>100</formula2>
    </dataValidation>
    <dataValidation type="whole" allowBlank="1" showInputMessage="1" showErrorMessage="1" errorTitle="Valor fuera de rango" error="Ingrese un valor correcto" sqref="F5" xr:uid="{B6D5E823-751C-4114-BAD3-811FA1CC0CDE}">
      <formula1>0</formula1>
      <formula2>100</formula2>
    </dataValidation>
    <dataValidation type="whole" allowBlank="1" showInputMessage="1" showErrorMessage="1" errorTitle="Valor fuera de rango" error="Ingrese un valor correcto" sqref="F6" xr:uid="{B1E3398F-63EE-4DE7-A144-1FED70C41FEA}">
      <formula1>0</formula1>
      <formula2>100</formula2>
    </dataValidation>
    <dataValidation type="whole" allowBlank="1" showInputMessage="1" showErrorMessage="1" errorTitle="Valor fuera de rango" error="Ingrese un valor correcto" sqref="F7" xr:uid="{E2CFB8C4-B46D-4CEC-ADC7-BCDB9C3D1429}">
      <formula1>0</formula1>
      <formula2>100</formula2>
    </dataValidation>
    <dataValidation type="whole" allowBlank="1" showInputMessage="1" showErrorMessage="1" errorTitle="Valor fuera de rango" error="Ingrese un valor correcto" sqref="F8" xr:uid="{872F7E06-FF44-4A1C-93E5-3D3003C6A5DF}">
      <formula1>0</formula1>
      <formula2>100</formula2>
    </dataValidation>
    <dataValidation type="whole" allowBlank="1" showInputMessage="1" showErrorMessage="1" errorTitle="Valor fuera de rango" error="Ingrese un valor correcto" sqref="F9" xr:uid="{DA256576-CF87-40AE-A626-B96A51A3664D}">
      <formula1>0</formula1>
      <formula2>100</formula2>
    </dataValidation>
    <dataValidation type="whole" allowBlank="1" showInputMessage="1" showErrorMessage="1" errorTitle="Valor fuera de rango" error="Ingrese un valor correcto" sqref="F10" xr:uid="{EC6953E2-B85D-42F9-881E-CFE8477A34C7}">
      <formula1>0</formula1>
      <formula2>100</formula2>
    </dataValidation>
    <dataValidation type="whole" allowBlank="1" showInputMessage="1" showErrorMessage="1" errorTitle="Valor fuera de rango" error="Ingrese un valor correcto" sqref="F11" xr:uid="{F7CF4D8B-3CA2-4054-839D-C4A596B7F93F}">
      <formula1>0</formula1>
      <formula2>100</formula2>
    </dataValidation>
    <dataValidation type="whole" allowBlank="1" showInputMessage="1" showErrorMessage="1" errorTitle="Valor fuera de rango" error="Ingrese un valor correcto" sqref="F12" xr:uid="{DE08BF64-5A5B-4657-865D-D7AF2F69B7C1}">
      <formula1>0</formula1>
      <formula2>100</formula2>
    </dataValidation>
    <dataValidation type="whole" allowBlank="1" showInputMessage="1" showErrorMessage="1" errorTitle="Valor fuera de rango" error="Ingrese un valor correcto" sqref="F13" xr:uid="{4599E9DC-C58C-4861-8772-FCB922F3B249}">
      <formula1>0</formula1>
      <formula2>100</formula2>
    </dataValidation>
    <dataValidation type="whole" allowBlank="1" showInputMessage="1" showErrorMessage="1" errorTitle="Valor fuera de rango" error="Ingrese un valor correcto" sqref="F14" xr:uid="{B164D421-AEBB-415A-A181-DC765FEC1B95}">
      <formula1>0</formula1>
      <formula2>100</formula2>
    </dataValidation>
    <dataValidation type="whole" allowBlank="1" showInputMessage="1" showErrorMessage="1" errorTitle="Valor fuera de rango" error="Ingrese un valor correcto" sqref="F15" xr:uid="{FB04D2DF-1E36-43BD-9AE6-8E123CA1FA5F}">
      <formula1>0</formula1>
      <formula2>100</formula2>
    </dataValidation>
    <dataValidation type="whole" allowBlank="1" showInputMessage="1" showErrorMessage="1" errorTitle="Valor fuera de rango" error="Ingrese un valor correcto" sqref="F16" xr:uid="{D3918050-777F-47F8-994F-7372D5B4F0E2}">
      <formula1>0</formula1>
      <formula2>100</formula2>
    </dataValidation>
    <dataValidation type="whole" allowBlank="1" showInputMessage="1" showErrorMessage="1" errorTitle="Valor fuera de rango" error="Ingrese un valor correcto" sqref="F17" xr:uid="{BCEA7197-1F42-4035-9C3C-D8364D5A8F9E}">
      <formula1>0</formula1>
      <formula2>100</formula2>
    </dataValidation>
    <dataValidation type="whole" allowBlank="1" showInputMessage="1" showErrorMessage="1" errorTitle="Valor fuera de rango" error="Ingrese un valor correcto" sqref="F18" xr:uid="{76864844-30B7-4B28-BF34-31496A0DEB22}">
      <formula1>0</formula1>
      <formula2>100</formula2>
    </dataValidation>
    <dataValidation type="whole" allowBlank="1" showInputMessage="1" showErrorMessage="1" errorTitle="Valor fuera de rango" error="Ingrese un valor correcto" sqref="F19" xr:uid="{9DEDDCA5-7FA8-447E-8B8E-937074855773}">
      <formula1>0</formula1>
      <formula2>100</formula2>
    </dataValidation>
    <dataValidation type="whole" allowBlank="1" showInputMessage="1" showErrorMessage="1" errorTitle="Valor fuera de rango" error="Ingrese un valor correcto" sqref="F20" xr:uid="{A1895500-5B16-43E2-B95F-A831605B7514}">
      <formula1>0</formula1>
      <formula2>100</formula2>
    </dataValidation>
    <dataValidation type="whole" allowBlank="1" showInputMessage="1" showErrorMessage="1" errorTitle="Valor fuera de rango" error="Ingrese un valor correcto" sqref="F21" xr:uid="{0C8A0348-953D-4421-B831-BBD0292BB4B5}">
      <formula1>0</formula1>
      <formula2>100</formula2>
    </dataValidation>
    <dataValidation type="whole" allowBlank="1" showInputMessage="1" showErrorMessage="1" errorTitle="Valor fuera de rango" error="Ingrese un valor correcto" sqref="F22" xr:uid="{89AF87F0-AC03-44FB-88A0-DCBD13A158EC}">
      <formula1>0</formula1>
      <formula2>100</formula2>
    </dataValidation>
    <dataValidation type="whole" allowBlank="1" showInputMessage="1" showErrorMessage="1" errorTitle="Valor fuera de rango" error="Ingrese un valor correcto" sqref="F23" xr:uid="{D2FFF491-BA80-495A-BC79-73D34D349EC2}">
      <formula1>0</formula1>
      <formula2>100</formula2>
    </dataValidation>
    <dataValidation type="whole" allowBlank="1" showInputMessage="1" showErrorMessage="1" errorTitle="Valor fuera de rango" error="Ingrese un valor correcto" sqref="F24" xr:uid="{3AF875D8-333E-4E68-A143-D3F0CF5D37B7}">
      <formula1>0</formula1>
      <formula2>100</formula2>
    </dataValidation>
    <dataValidation type="whole" allowBlank="1" showInputMessage="1" showErrorMessage="1" errorTitle="Valor fuera de rango" error="Ingrese un valor correcto" sqref="F25" xr:uid="{45998CA5-ED70-4521-9F7F-E7A0A71734CF}">
      <formula1>0</formula1>
      <formula2>100</formula2>
    </dataValidation>
    <dataValidation type="whole" allowBlank="1" showInputMessage="1" showErrorMessage="1" errorTitle="Valor fuera de rango" error="Ingrese un valor correcto" sqref="F26" xr:uid="{FC539395-F3A1-4A69-ACE1-AAA788DDC240}">
      <formula1>0</formula1>
      <formula2>100</formula2>
    </dataValidation>
    <dataValidation type="whole" allowBlank="1" showInputMessage="1" showErrorMessage="1" errorTitle="Valor fuera de rango" error="Ingrese un valor correcto" sqref="F27" xr:uid="{040448BE-2E1E-4ADF-9BBC-FCC31B8A4246}">
      <formula1>0</formula1>
      <formula2>100</formula2>
    </dataValidation>
    <dataValidation type="whole" allowBlank="1" showInputMessage="1" showErrorMessage="1" errorTitle="Valor fuera de rango" error="Ingrese un valor correcto" sqref="F28" xr:uid="{F31ACAA3-A25B-48A6-9390-21BCC17F910E}">
      <formula1>0</formula1>
      <formula2>100</formula2>
    </dataValidation>
    <dataValidation type="whole" allowBlank="1" showInputMessage="1" showErrorMessage="1" errorTitle="Valor fuera de rango" error="Ingrese un valor correcto" sqref="F29" xr:uid="{575B93B2-C1CA-41FB-BF85-785E84A29AAE}">
      <formula1>0</formula1>
      <formula2>100</formula2>
    </dataValidation>
    <dataValidation type="whole" allowBlank="1" showInputMessage="1" showErrorMessage="1" errorTitle="Valor fuera de rango" error="Ingrese un valor correcto" sqref="F30" xr:uid="{F667C1E5-7D92-4B21-9802-38DC8835772E}">
      <formula1>0</formula1>
      <formula2>100</formula2>
    </dataValidation>
    <dataValidation type="whole" allowBlank="1" showInputMessage="1" showErrorMessage="1" errorTitle="Valor fuera de rango" error="Ingrese un valor correcto" sqref="F31" xr:uid="{D848169B-60E3-413B-AA10-EAE663B5ED70}">
      <formula1>0</formula1>
      <formula2>100</formula2>
    </dataValidation>
    <dataValidation type="whole" allowBlank="1" showInputMessage="1" showErrorMessage="1" errorTitle="Valor fuera de rango" error="Ingrese un valor correcto" sqref="F32" xr:uid="{7B4740D5-97AE-43D9-85A2-B333C7A8755E}">
      <formula1>0</formula1>
      <formula2>100</formula2>
    </dataValidation>
    <dataValidation type="whole" allowBlank="1" showInputMessage="1" showErrorMessage="1" errorTitle="Valor fuera de rango" error="Ingrese un valor correcto" sqref="F33" xr:uid="{06A7BED3-BC5F-4230-BBCE-8A4C8D00AA0E}">
      <formula1>0</formula1>
      <formula2>100</formula2>
    </dataValidation>
    <dataValidation type="whole" allowBlank="1" showInputMessage="1" showErrorMessage="1" errorTitle="Valor fuera de rango" error="Ingrese un valor correcto" sqref="F34" xr:uid="{B0A90444-7AD6-4FB4-9593-F33B4667F969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789F-C273-4C50-9770-6C2D1069A8F1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196</v>
      </c>
      <c r="C1" s="1" t="s">
        <v>197</v>
      </c>
      <c r="D1" s="5" t="s">
        <v>365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198</v>
      </c>
      <c r="B3" s="12">
        <v>1</v>
      </c>
      <c r="C3" s="13" t="s">
        <v>199</v>
      </c>
      <c r="D3" s="14">
        <v>75</v>
      </c>
      <c r="E3" s="14">
        <v>73</v>
      </c>
      <c r="F3" s="15"/>
      <c r="G3" s="14"/>
      <c r="H3" s="14"/>
      <c r="I3" s="14"/>
      <c r="J3" s="14"/>
      <c r="M3" s="11">
        <f>D3+E3+F3+G3+H3</f>
        <v>148</v>
      </c>
      <c r="N3">
        <f>M3*0.17</f>
        <v>25.16</v>
      </c>
      <c r="O3">
        <f>I3*0.15</f>
        <v>0</v>
      </c>
      <c r="P3">
        <f>ROUND(N3+O3,0)</f>
        <v>25</v>
      </c>
    </row>
    <row r="4" spans="1:16" x14ac:dyDescent="0.25">
      <c r="A4" s="12" t="s">
        <v>200</v>
      </c>
      <c r="B4" s="12">
        <v>2</v>
      </c>
      <c r="C4" s="13" t="s">
        <v>201</v>
      </c>
      <c r="D4" s="14">
        <v>93</v>
      </c>
      <c r="E4" s="14">
        <v>94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202</v>
      </c>
      <c r="B5" s="12">
        <v>3</v>
      </c>
      <c r="C5" s="13" t="s">
        <v>203</v>
      </c>
      <c r="D5" s="14">
        <v>79</v>
      </c>
      <c r="E5" s="14">
        <v>87</v>
      </c>
      <c r="F5" s="15"/>
      <c r="G5" s="14"/>
      <c r="H5" s="14"/>
      <c r="I5" s="14"/>
      <c r="J5" s="14"/>
      <c r="M5" s="11">
        <f>D5+E5+F5+G5+H5</f>
        <v>166</v>
      </c>
      <c r="N5">
        <f>M5*0.17</f>
        <v>28.220000000000002</v>
      </c>
      <c r="O5">
        <f>I5*0.15</f>
        <v>0</v>
      </c>
      <c r="P5">
        <f>ROUND(N5+O5,0)</f>
        <v>28</v>
      </c>
    </row>
    <row r="6" spans="1:16" x14ac:dyDescent="0.25">
      <c r="A6" s="12" t="s">
        <v>204</v>
      </c>
      <c r="B6" s="12">
        <v>4</v>
      </c>
      <c r="C6" s="13" t="s">
        <v>205</v>
      </c>
      <c r="D6" s="14">
        <v>86</v>
      </c>
      <c r="E6" s="14">
        <v>88</v>
      </c>
      <c r="F6" s="15"/>
      <c r="G6" s="14"/>
      <c r="H6" s="14"/>
      <c r="I6" s="14"/>
      <c r="J6" s="14"/>
      <c r="M6" s="11">
        <f>D6+E6+F6+G6+H6</f>
        <v>174</v>
      </c>
      <c r="N6">
        <f>M6*0.17</f>
        <v>29.580000000000002</v>
      </c>
      <c r="O6">
        <f>I6*0.15</f>
        <v>0</v>
      </c>
      <c r="P6">
        <f>ROUND(N6+O6,0)</f>
        <v>30</v>
      </c>
    </row>
    <row r="7" spans="1:16" x14ac:dyDescent="0.25">
      <c r="A7" s="12" t="s">
        <v>206</v>
      </c>
      <c r="B7" s="12">
        <v>5</v>
      </c>
      <c r="C7" s="13" t="s">
        <v>207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208</v>
      </c>
      <c r="B8" s="12">
        <v>6</v>
      </c>
      <c r="C8" s="13" t="s">
        <v>209</v>
      </c>
      <c r="D8" s="14">
        <v>87</v>
      </c>
      <c r="E8" s="14">
        <v>85</v>
      </c>
      <c r="F8" s="15"/>
      <c r="G8" s="14"/>
      <c r="H8" s="14"/>
      <c r="I8" s="14"/>
      <c r="J8" s="14"/>
      <c r="M8" s="11">
        <f>D8+E8+F8+G8+H8</f>
        <v>172</v>
      </c>
      <c r="N8">
        <f>M8*0.17</f>
        <v>29.240000000000002</v>
      </c>
      <c r="O8">
        <f>I8*0.15</f>
        <v>0</v>
      </c>
      <c r="P8">
        <f>ROUND(N8+O8,0)</f>
        <v>29</v>
      </c>
    </row>
    <row r="9" spans="1:16" x14ac:dyDescent="0.25">
      <c r="A9" s="12" t="s">
        <v>210</v>
      </c>
      <c r="B9" s="12">
        <v>7</v>
      </c>
      <c r="C9" s="13" t="s">
        <v>211</v>
      </c>
      <c r="D9" s="14">
        <v>75</v>
      </c>
      <c r="E9" s="14">
        <v>72</v>
      </c>
      <c r="F9" s="15"/>
      <c r="G9" s="14"/>
      <c r="H9" s="14"/>
      <c r="I9" s="14"/>
      <c r="J9" s="14"/>
      <c r="M9" s="11">
        <f>D9+E9+F9+G9+H9</f>
        <v>147</v>
      </c>
      <c r="N9">
        <f>M9*0.17</f>
        <v>24.990000000000002</v>
      </c>
      <c r="O9">
        <f>I9*0.15</f>
        <v>0</v>
      </c>
      <c r="P9">
        <f>ROUND(N9+O9,0)</f>
        <v>25</v>
      </c>
    </row>
    <row r="10" spans="1:16" x14ac:dyDescent="0.25">
      <c r="A10" s="12" t="s">
        <v>212</v>
      </c>
      <c r="B10" s="12">
        <v>8</v>
      </c>
      <c r="C10" s="13" t="s">
        <v>213</v>
      </c>
      <c r="D10" s="14">
        <v>68</v>
      </c>
      <c r="E10" s="14">
        <v>81</v>
      </c>
      <c r="F10" s="15"/>
      <c r="G10" s="14"/>
      <c r="H10" s="14"/>
      <c r="I10" s="14"/>
      <c r="J10" s="14"/>
      <c r="M10" s="11">
        <f>D10+E10+F10+G10+H10</f>
        <v>149</v>
      </c>
      <c r="N10">
        <f>M10*0.17</f>
        <v>25.330000000000002</v>
      </c>
      <c r="O10">
        <f>I10*0.15</f>
        <v>0</v>
      </c>
      <c r="P10">
        <f>ROUND(N10+O10,0)</f>
        <v>25</v>
      </c>
    </row>
    <row r="11" spans="1:16" x14ac:dyDescent="0.25">
      <c r="A11" s="12" t="s">
        <v>214</v>
      </c>
      <c r="B11" s="12">
        <v>9</v>
      </c>
      <c r="C11" s="13" t="s">
        <v>215</v>
      </c>
      <c r="D11" s="14">
        <v>83</v>
      </c>
      <c r="E11" s="14">
        <v>79</v>
      </c>
      <c r="F11" s="15"/>
      <c r="G11" s="14"/>
      <c r="H11" s="14"/>
      <c r="I11" s="14"/>
      <c r="J11" s="14"/>
      <c r="M11" s="11">
        <f>D11+E11+F11+G11+H11</f>
        <v>162</v>
      </c>
      <c r="N11">
        <f>M11*0.17</f>
        <v>27.540000000000003</v>
      </c>
      <c r="O11">
        <f>I11*0.15</f>
        <v>0</v>
      </c>
      <c r="P11">
        <f>ROUND(N11+O11,0)</f>
        <v>28</v>
      </c>
    </row>
    <row r="12" spans="1:16" x14ac:dyDescent="0.25">
      <c r="A12" s="12" t="s">
        <v>216</v>
      </c>
      <c r="B12" s="12">
        <v>10</v>
      </c>
      <c r="C12" s="13" t="s">
        <v>217</v>
      </c>
      <c r="D12" s="14">
        <v>93</v>
      </c>
      <c r="E12" s="14">
        <v>91</v>
      </c>
      <c r="F12" s="15"/>
      <c r="G12" s="14"/>
      <c r="H12" s="14"/>
      <c r="I12" s="14"/>
      <c r="J12" s="14"/>
      <c r="M12" s="11">
        <f>D12+E12+F12+G12+H12</f>
        <v>184</v>
      </c>
      <c r="N12">
        <f>M12*0.17</f>
        <v>31.28</v>
      </c>
      <c r="O12">
        <f>I12*0.15</f>
        <v>0</v>
      </c>
      <c r="P12">
        <f>ROUND(N12+O12,0)</f>
        <v>31</v>
      </c>
    </row>
    <row r="13" spans="1:16" x14ac:dyDescent="0.25">
      <c r="A13" s="12" t="s">
        <v>218</v>
      </c>
      <c r="B13" s="12">
        <v>11</v>
      </c>
      <c r="C13" s="13" t="s">
        <v>219</v>
      </c>
      <c r="D13" s="14">
        <v>98</v>
      </c>
      <c r="E13" s="14">
        <v>88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220</v>
      </c>
      <c r="B14" s="12">
        <v>12</v>
      </c>
      <c r="C14" s="13" t="s">
        <v>221</v>
      </c>
      <c r="D14" s="14">
        <v>79</v>
      </c>
      <c r="E14" s="14">
        <v>76</v>
      </c>
      <c r="F14" s="15"/>
      <c r="G14" s="14"/>
      <c r="H14" s="14"/>
      <c r="I14" s="14"/>
      <c r="J14" s="14"/>
      <c r="M14" s="11">
        <f>D14+E14+F14+G14+H14</f>
        <v>155</v>
      </c>
      <c r="N14">
        <f>M14*0.17</f>
        <v>26.35</v>
      </c>
      <c r="O14">
        <f>I14*0.15</f>
        <v>0</v>
      </c>
      <c r="P14">
        <f>ROUND(N14+O14,0)</f>
        <v>26</v>
      </c>
    </row>
    <row r="15" spans="1:16" x14ac:dyDescent="0.25">
      <c r="A15" s="12" t="s">
        <v>222</v>
      </c>
      <c r="B15" s="12">
        <v>13</v>
      </c>
      <c r="C15" s="13" t="s">
        <v>223</v>
      </c>
      <c r="D15" s="14">
        <v>97</v>
      </c>
      <c r="E15" s="14">
        <v>96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224</v>
      </c>
      <c r="B16" s="12">
        <v>14</v>
      </c>
      <c r="C16" s="13" t="s">
        <v>225</v>
      </c>
      <c r="D16" s="14">
        <v>71</v>
      </c>
      <c r="E16" s="14">
        <v>69</v>
      </c>
      <c r="F16" s="15"/>
      <c r="G16" s="14"/>
      <c r="H16" s="14"/>
      <c r="I16" s="14"/>
      <c r="J16" s="14"/>
      <c r="M16" s="11">
        <f>D16+E16+F16+G16+H16</f>
        <v>140</v>
      </c>
      <c r="N16">
        <f>M16*0.17</f>
        <v>23.8</v>
      </c>
      <c r="O16">
        <f>I16*0.15</f>
        <v>0</v>
      </c>
      <c r="P16">
        <f>ROUND(N16+O16,0)</f>
        <v>24</v>
      </c>
    </row>
    <row r="17" spans="1:16" x14ac:dyDescent="0.25">
      <c r="A17" s="12" t="s">
        <v>226</v>
      </c>
      <c r="B17" s="12">
        <v>15</v>
      </c>
      <c r="C17" s="13" t="s">
        <v>227</v>
      </c>
      <c r="D17" s="14">
        <v>95</v>
      </c>
      <c r="E17" s="14">
        <v>92</v>
      </c>
      <c r="F17" s="15"/>
      <c r="G17" s="14"/>
      <c r="H17" s="14"/>
      <c r="I17" s="14"/>
      <c r="J17" s="14"/>
      <c r="M17" s="11">
        <f>D17+E17+F17+G17+H17</f>
        <v>187</v>
      </c>
      <c r="N17">
        <f>M17*0.17</f>
        <v>31.790000000000003</v>
      </c>
      <c r="O17">
        <f>I17*0.15</f>
        <v>0</v>
      </c>
      <c r="P17">
        <f>ROUND(N17+O17,0)</f>
        <v>32</v>
      </c>
    </row>
    <row r="18" spans="1:16" x14ac:dyDescent="0.25">
      <c r="A18" s="12" t="s">
        <v>228</v>
      </c>
      <c r="B18" s="12">
        <v>16</v>
      </c>
      <c r="C18" s="13" t="s">
        <v>229</v>
      </c>
      <c r="D18" s="14">
        <v>97</v>
      </c>
      <c r="E18" s="14">
        <v>91</v>
      </c>
      <c r="F18" s="15"/>
      <c r="G18" s="14"/>
      <c r="H18" s="14"/>
      <c r="I18" s="14"/>
      <c r="J18" s="14"/>
      <c r="M18" s="11">
        <f>D18+E18+F18+G18+H18</f>
        <v>188</v>
      </c>
      <c r="N18">
        <f>M18*0.17</f>
        <v>31.96</v>
      </c>
      <c r="O18">
        <f>I18*0.15</f>
        <v>0</v>
      </c>
      <c r="P18">
        <f>ROUND(N18+O18,0)</f>
        <v>32</v>
      </c>
    </row>
    <row r="19" spans="1:16" x14ac:dyDescent="0.25">
      <c r="A19" s="12" t="s">
        <v>230</v>
      </c>
      <c r="B19" s="12">
        <v>17</v>
      </c>
      <c r="C19" s="13" t="s">
        <v>231</v>
      </c>
      <c r="D19" s="14">
        <v>86</v>
      </c>
      <c r="E19" s="14">
        <v>80</v>
      </c>
      <c r="F19" s="15"/>
      <c r="G19" s="14"/>
      <c r="H19" s="14"/>
      <c r="I19" s="14"/>
      <c r="J19" s="14"/>
      <c r="M19" s="11">
        <f>D19+E19+F19+G19+H19</f>
        <v>166</v>
      </c>
      <c r="N19">
        <f>M19*0.17</f>
        <v>28.220000000000002</v>
      </c>
      <c r="O19">
        <f>I19*0.15</f>
        <v>0</v>
      </c>
      <c r="P19">
        <f>ROUND(N19+O19,0)</f>
        <v>28</v>
      </c>
    </row>
    <row r="20" spans="1:16" x14ac:dyDescent="0.25">
      <c r="A20" s="12" t="s">
        <v>232</v>
      </c>
      <c r="B20" s="12">
        <v>18</v>
      </c>
      <c r="C20" s="13" t="s">
        <v>233</v>
      </c>
      <c r="D20" s="14">
        <v>79</v>
      </c>
      <c r="E20" s="14">
        <v>89</v>
      </c>
      <c r="F20" s="15"/>
      <c r="G20" s="14"/>
      <c r="H20" s="14"/>
      <c r="I20" s="14"/>
      <c r="J20" s="14"/>
      <c r="M20" s="11">
        <f>D20+E20+F20+G20+H20</f>
        <v>168</v>
      </c>
      <c r="N20">
        <f>M20*0.17</f>
        <v>28.560000000000002</v>
      </c>
      <c r="O20">
        <f>I20*0.15</f>
        <v>0</v>
      </c>
      <c r="P20">
        <f>ROUND(N20+O20,0)</f>
        <v>29</v>
      </c>
    </row>
    <row r="21" spans="1:16" x14ac:dyDescent="0.25">
      <c r="A21" s="12" t="s">
        <v>234</v>
      </c>
      <c r="B21" s="12">
        <v>19</v>
      </c>
      <c r="C21" s="13" t="s">
        <v>235</v>
      </c>
      <c r="D21" s="14">
        <v>92</v>
      </c>
      <c r="E21" s="14">
        <v>94</v>
      </c>
      <c r="F21" s="15"/>
      <c r="G21" s="14"/>
      <c r="H21" s="14"/>
      <c r="I21" s="14"/>
      <c r="J21" s="14"/>
      <c r="M21" s="11">
        <f>D21+E21+F21+G21+H21</f>
        <v>186</v>
      </c>
      <c r="N21">
        <f>M21*0.17</f>
        <v>31.62</v>
      </c>
      <c r="O21">
        <f>I21*0.15</f>
        <v>0</v>
      </c>
      <c r="P21">
        <f>ROUND(N21+O21,0)</f>
        <v>32</v>
      </c>
    </row>
    <row r="22" spans="1:16" x14ac:dyDescent="0.25">
      <c r="A22" s="12" t="s">
        <v>236</v>
      </c>
      <c r="B22" s="12">
        <v>20</v>
      </c>
      <c r="C22" s="13" t="s">
        <v>237</v>
      </c>
      <c r="D22" s="14">
        <v>70</v>
      </c>
      <c r="E22" s="14">
        <v>68</v>
      </c>
      <c r="F22" s="15"/>
      <c r="G22" s="14"/>
      <c r="H22" s="14"/>
      <c r="I22" s="14"/>
      <c r="J22" s="14"/>
      <c r="M22" s="11">
        <f>D22+E22+F22+G22+H22</f>
        <v>138</v>
      </c>
      <c r="N22">
        <f>M22*0.17</f>
        <v>23.46</v>
      </c>
      <c r="O22">
        <f>I22*0.15</f>
        <v>0</v>
      </c>
      <c r="P22">
        <f>ROUND(N22+O22,0)</f>
        <v>23</v>
      </c>
    </row>
    <row r="23" spans="1:16" x14ac:dyDescent="0.25">
      <c r="A23" s="12" t="s">
        <v>238</v>
      </c>
      <c r="B23" s="12">
        <v>21</v>
      </c>
      <c r="C23" s="13" t="s">
        <v>239</v>
      </c>
      <c r="D23" s="14">
        <v>98</v>
      </c>
      <c r="E23" s="14">
        <v>96</v>
      </c>
      <c r="F23" s="15"/>
      <c r="G23" s="14"/>
      <c r="H23" s="14"/>
      <c r="I23" s="14"/>
      <c r="J23" s="14"/>
      <c r="M23" s="11">
        <f>D23+E23+F23+G23+H23</f>
        <v>194</v>
      </c>
      <c r="N23">
        <f>M23*0.17</f>
        <v>32.980000000000004</v>
      </c>
      <c r="O23">
        <f>I23*0.15</f>
        <v>0</v>
      </c>
      <c r="P23">
        <f>ROUND(N23+O23,0)</f>
        <v>33</v>
      </c>
    </row>
    <row r="24" spans="1:16" x14ac:dyDescent="0.25">
      <c r="A24" s="12" t="s">
        <v>240</v>
      </c>
      <c r="B24" s="12">
        <v>22</v>
      </c>
      <c r="C24" s="13" t="s">
        <v>241</v>
      </c>
      <c r="D24" s="14">
        <v>97</v>
      </c>
      <c r="E24" s="14">
        <v>94</v>
      </c>
      <c r="F24" s="15"/>
      <c r="G24" s="14"/>
      <c r="H24" s="14"/>
      <c r="I24" s="14"/>
      <c r="J24" s="14"/>
      <c r="M24" s="11">
        <f>D24+E24+F24+G24+H24</f>
        <v>191</v>
      </c>
      <c r="N24">
        <f>M24*0.17</f>
        <v>32.47</v>
      </c>
      <c r="O24">
        <f>I24*0.15</f>
        <v>0</v>
      </c>
      <c r="P24">
        <f>ROUND(N24+O24,0)</f>
        <v>32</v>
      </c>
    </row>
    <row r="25" spans="1:16" x14ac:dyDescent="0.25">
      <c r="A25" s="12" t="s">
        <v>242</v>
      </c>
      <c r="B25" s="12">
        <v>23</v>
      </c>
      <c r="C25" s="13" t="s">
        <v>243</v>
      </c>
      <c r="D25" s="14">
        <v>94</v>
      </c>
      <c r="E25" s="14">
        <v>92</v>
      </c>
      <c r="F25" s="15"/>
      <c r="G25" s="14"/>
      <c r="H25" s="14"/>
      <c r="I25" s="14"/>
      <c r="J25" s="14"/>
      <c r="M25" s="11">
        <f>D25+E25+F25+G25+H25</f>
        <v>186</v>
      </c>
      <c r="N25">
        <f>M25*0.17</f>
        <v>31.62</v>
      </c>
      <c r="O25">
        <f>I25*0.15</f>
        <v>0</v>
      </c>
      <c r="P25">
        <f>ROUND(N25+O25,0)</f>
        <v>32</v>
      </c>
    </row>
    <row r="26" spans="1:16" x14ac:dyDescent="0.25">
      <c r="A26" s="12" t="s">
        <v>244</v>
      </c>
      <c r="B26" s="12">
        <v>24</v>
      </c>
      <c r="C26" s="13" t="s">
        <v>245</v>
      </c>
      <c r="D26" s="14">
        <v>84</v>
      </c>
      <c r="E26" s="14">
        <v>78</v>
      </c>
      <c r="F26" s="15"/>
      <c r="G26" s="14"/>
      <c r="H26" s="14"/>
      <c r="I26" s="14"/>
      <c r="J26" s="14"/>
      <c r="M26" s="11">
        <f>D26+E26+F26+G26+H26</f>
        <v>162</v>
      </c>
      <c r="N26">
        <f>M26*0.17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2" t="s">
        <v>246</v>
      </c>
      <c r="B27" s="12">
        <v>25</v>
      </c>
      <c r="C27" s="13" t="s">
        <v>247</v>
      </c>
      <c r="D27" s="14">
        <v>90</v>
      </c>
      <c r="E27" s="14">
        <v>86</v>
      </c>
      <c r="F27" s="15"/>
      <c r="G27" s="14"/>
      <c r="H27" s="14"/>
      <c r="I27" s="14"/>
      <c r="J27" s="14"/>
      <c r="M27" s="11">
        <f>D27+E27+F27+G27+H27</f>
        <v>176</v>
      </c>
      <c r="N27">
        <f>M27*0.17</f>
        <v>29.92</v>
      </c>
      <c r="O27">
        <f>I27*0.15</f>
        <v>0</v>
      </c>
      <c r="P27">
        <f>ROUND(N27+O27,0)</f>
        <v>30</v>
      </c>
    </row>
    <row r="28" spans="1:16" x14ac:dyDescent="0.25">
      <c r="A28" s="12" t="s">
        <v>248</v>
      </c>
      <c r="B28" s="12">
        <v>26</v>
      </c>
      <c r="C28" s="13" t="s">
        <v>249</v>
      </c>
      <c r="D28" s="14">
        <v>92</v>
      </c>
      <c r="E28" s="14">
        <v>97</v>
      </c>
      <c r="F28" s="15"/>
      <c r="G28" s="14"/>
      <c r="H28" s="14"/>
      <c r="I28" s="14"/>
      <c r="J28" s="14"/>
      <c r="M28" s="11">
        <f>D28+E28+F28+G28+H28</f>
        <v>189</v>
      </c>
      <c r="N28">
        <f>M28*0.17</f>
        <v>32.130000000000003</v>
      </c>
      <c r="O28">
        <f>I28*0.15</f>
        <v>0</v>
      </c>
      <c r="P28">
        <f>ROUND(N28+O28,0)</f>
        <v>32</v>
      </c>
    </row>
    <row r="29" spans="1:16" x14ac:dyDescent="0.25">
      <c r="A29" s="12" t="s">
        <v>250</v>
      </c>
      <c r="B29" s="12">
        <v>27</v>
      </c>
      <c r="C29" s="13" t="s">
        <v>251</v>
      </c>
      <c r="D29" s="14">
        <v>79</v>
      </c>
      <c r="E29" s="14">
        <v>85</v>
      </c>
      <c r="F29" s="15"/>
      <c r="G29" s="14"/>
      <c r="H29" s="14"/>
      <c r="I29" s="14"/>
      <c r="J29" s="14"/>
      <c r="M29" s="11">
        <f>D29+E29+F29+G29+H29</f>
        <v>164</v>
      </c>
      <c r="N29">
        <f>M29*0.17</f>
        <v>27.880000000000003</v>
      </c>
      <c r="O29">
        <f>I29*0.15</f>
        <v>0</v>
      </c>
      <c r="P29">
        <f>ROUND(N29+O29,0)</f>
        <v>28</v>
      </c>
    </row>
    <row r="30" spans="1:16" x14ac:dyDescent="0.25">
      <c r="A30" s="12" t="s">
        <v>252</v>
      </c>
      <c r="B30" s="12">
        <v>28</v>
      </c>
      <c r="C30" s="13" t="s">
        <v>253</v>
      </c>
      <c r="D30" s="14">
        <v>89</v>
      </c>
      <c r="E30" s="14">
        <v>97</v>
      </c>
      <c r="F30" s="15"/>
      <c r="G30" s="14"/>
      <c r="H30" s="14"/>
      <c r="I30" s="14"/>
      <c r="J30" s="14"/>
      <c r="M30" s="11">
        <f>D30+E30+F30+G30+H30</f>
        <v>186</v>
      </c>
      <c r="N30">
        <f>M30*0.17</f>
        <v>31.62</v>
      </c>
      <c r="O30">
        <f>I30*0.15</f>
        <v>0</v>
      </c>
      <c r="P30">
        <f>ROUND(N30+O30,0)</f>
        <v>32</v>
      </c>
    </row>
    <row r="31" spans="1:16" x14ac:dyDescent="0.25">
      <c r="A31" s="12" t="s">
        <v>254</v>
      </c>
      <c r="B31" s="12">
        <v>29</v>
      </c>
      <c r="C31" s="13" t="s">
        <v>255</v>
      </c>
      <c r="D31" s="14">
        <v>87</v>
      </c>
      <c r="E31" s="14">
        <v>92</v>
      </c>
      <c r="F31" s="15"/>
      <c r="G31" s="14"/>
      <c r="H31" s="14"/>
      <c r="I31" s="14"/>
      <c r="J31" s="14"/>
      <c r="M31" s="11">
        <f>D31+E31+F31+G31+H31</f>
        <v>179</v>
      </c>
      <c r="N31">
        <f>M31*0.17</f>
        <v>30.430000000000003</v>
      </c>
      <c r="O31">
        <f>I31*0.15</f>
        <v>0</v>
      </c>
      <c r="P31">
        <f>ROUND(N31+O31,0)</f>
        <v>30</v>
      </c>
    </row>
    <row r="32" spans="1:16" x14ac:dyDescent="0.25">
      <c r="A32" s="12" t="s">
        <v>256</v>
      </c>
      <c r="B32" s="12">
        <v>30</v>
      </c>
      <c r="C32" s="13" t="s">
        <v>257</v>
      </c>
      <c r="D32" s="14">
        <v>83</v>
      </c>
      <c r="E32" s="14">
        <v>83</v>
      </c>
      <c r="F32" s="15"/>
      <c r="G32" s="14"/>
      <c r="H32" s="14"/>
      <c r="I32" s="14"/>
      <c r="J32" s="14"/>
      <c r="M32" s="11">
        <f>D32+E32+F32+G32+H32</f>
        <v>166</v>
      </c>
      <c r="N32">
        <f>M32*0.17</f>
        <v>28.220000000000002</v>
      </c>
      <c r="O32">
        <f>I32*0.15</f>
        <v>0</v>
      </c>
      <c r="P32">
        <f>ROUND(N32+O32,0)</f>
        <v>28</v>
      </c>
    </row>
    <row r="33" spans="1:16" x14ac:dyDescent="0.25">
      <c r="A33" s="12" t="s">
        <v>258</v>
      </c>
      <c r="B33" s="12">
        <v>31</v>
      </c>
      <c r="C33" s="13" t="s">
        <v>259</v>
      </c>
      <c r="D33" s="14">
        <v>95</v>
      </c>
      <c r="E33" s="14">
        <v>97</v>
      </c>
      <c r="F33" s="15"/>
      <c r="G33" s="14"/>
      <c r="H33" s="14"/>
      <c r="I33" s="14"/>
      <c r="J33" s="14"/>
      <c r="M33" s="11">
        <f>D33+E33+F33+G33+H33</f>
        <v>192</v>
      </c>
      <c r="N33">
        <f>M33*0.17</f>
        <v>32.64</v>
      </c>
      <c r="O33">
        <f>I33*0.15</f>
        <v>0</v>
      </c>
      <c r="P33">
        <f>ROUND(N33+O33,0)</f>
        <v>33</v>
      </c>
    </row>
  </sheetData>
  <sheetProtection algorithmName="SHA-512" hashValue="wHF5cIYh5rCE8l2vLNw975WUT1MpywLRoi5l/5lPCu6NCf/byZnieTVzKI4wvMoBA8YBgd4uyqnoMv1LuNeyiQ==" saltValue="Y0MbzUtWCXlzGtW/P0Yi6A==" spinCount="100000" sheet="1" objects="1" scenarios="1"/>
  <dataValidations count="31">
    <dataValidation type="whole" allowBlank="1" showInputMessage="1" showErrorMessage="1" errorTitle="Valor fuera de rango" error="Ingrese un valor correcto" sqref="F3" xr:uid="{AA0A7D6D-E29B-4E64-8674-10CE7581B643}">
      <formula1>0</formula1>
      <formula2>100</formula2>
    </dataValidation>
    <dataValidation type="whole" allowBlank="1" showInputMessage="1" showErrorMessage="1" errorTitle="Valor fuera de rango" error="Ingrese un valor correcto" sqref="F4" xr:uid="{898A4D82-9C75-422A-A727-4F6B1D953B55}">
      <formula1>0</formula1>
      <formula2>100</formula2>
    </dataValidation>
    <dataValidation type="whole" allowBlank="1" showInputMessage="1" showErrorMessage="1" errorTitle="Valor fuera de rango" error="Ingrese un valor correcto" sqref="F5" xr:uid="{89BB50D1-AE41-4F78-9896-D978AD28F36F}">
      <formula1>0</formula1>
      <formula2>100</formula2>
    </dataValidation>
    <dataValidation type="whole" allowBlank="1" showInputMessage="1" showErrorMessage="1" errorTitle="Valor fuera de rango" error="Ingrese un valor correcto" sqref="F6" xr:uid="{5F69AC71-46F7-4DC2-8D8D-0B559B3AAABE}">
      <formula1>0</formula1>
      <formula2>100</formula2>
    </dataValidation>
    <dataValidation type="whole" allowBlank="1" showInputMessage="1" showErrorMessage="1" errorTitle="Valor fuera de rango" error="Ingrese un valor correcto" sqref="F7" xr:uid="{0EAB4012-3156-4BB3-8C7B-EA19DDEAEE2C}">
      <formula1>0</formula1>
      <formula2>100</formula2>
    </dataValidation>
    <dataValidation type="whole" allowBlank="1" showInputMessage="1" showErrorMessage="1" errorTitle="Valor fuera de rango" error="Ingrese un valor correcto" sqref="F8" xr:uid="{DE33215B-2264-4B94-BDE9-D7D86E89D46B}">
      <formula1>0</formula1>
      <formula2>100</formula2>
    </dataValidation>
    <dataValidation type="whole" allowBlank="1" showInputMessage="1" showErrorMessage="1" errorTitle="Valor fuera de rango" error="Ingrese un valor correcto" sqref="F9" xr:uid="{F9044ABF-8D74-4C87-BB59-70840B39122B}">
      <formula1>0</formula1>
      <formula2>100</formula2>
    </dataValidation>
    <dataValidation type="whole" allowBlank="1" showInputMessage="1" showErrorMessage="1" errorTitle="Valor fuera de rango" error="Ingrese un valor correcto" sqref="F10" xr:uid="{8634DC00-0EF6-448B-B883-DE168F92BB1D}">
      <formula1>0</formula1>
      <formula2>100</formula2>
    </dataValidation>
    <dataValidation type="whole" allowBlank="1" showInputMessage="1" showErrorMessage="1" errorTitle="Valor fuera de rango" error="Ingrese un valor correcto" sqref="F11" xr:uid="{076E0DB2-B59F-4E0C-B2FC-A64E6AB6A364}">
      <formula1>0</formula1>
      <formula2>100</formula2>
    </dataValidation>
    <dataValidation type="whole" allowBlank="1" showInputMessage="1" showErrorMessage="1" errorTitle="Valor fuera de rango" error="Ingrese un valor correcto" sqref="F12" xr:uid="{B0C86079-D81F-4D01-B1C6-56E91D8224B2}">
      <formula1>0</formula1>
      <formula2>100</formula2>
    </dataValidation>
    <dataValidation type="whole" allowBlank="1" showInputMessage="1" showErrorMessage="1" errorTitle="Valor fuera de rango" error="Ingrese un valor correcto" sqref="F13" xr:uid="{037BFD3C-8EC9-4055-ACE8-1B2116461B14}">
      <formula1>0</formula1>
      <formula2>100</formula2>
    </dataValidation>
    <dataValidation type="whole" allowBlank="1" showInputMessage="1" showErrorMessage="1" errorTitle="Valor fuera de rango" error="Ingrese un valor correcto" sqref="F14" xr:uid="{53ED3A88-3083-4901-AA64-FE1A41A34D77}">
      <formula1>0</formula1>
      <formula2>100</formula2>
    </dataValidation>
    <dataValidation type="whole" allowBlank="1" showInputMessage="1" showErrorMessage="1" errorTitle="Valor fuera de rango" error="Ingrese un valor correcto" sqref="F15" xr:uid="{DB168CE3-D91B-4403-9337-8AA6DE37FF9C}">
      <formula1>0</formula1>
      <formula2>100</formula2>
    </dataValidation>
    <dataValidation type="whole" allowBlank="1" showInputMessage="1" showErrorMessage="1" errorTitle="Valor fuera de rango" error="Ingrese un valor correcto" sqref="F16" xr:uid="{486C0E47-715F-4EB4-82B0-FC65C90B1141}">
      <formula1>0</formula1>
      <formula2>100</formula2>
    </dataValidation>
    <dataValidation type="whole" allowBlank="1" showInputMessage="1" showErrorMessage="1" errorTitle="Valor fuera de rango" error="Ingrese un valor correcto" sqref="F17" xr:uid="{D1A45771-C139-4B77-A43A-C56FACD47E18}">
      <formula1>0</formula1>
      <formula2>100</formula2>
    </dataValidation>
    <dataValidation type="whole" allowBlank="1" showInputMessage="1" showErrorMessage="1" errorTitle="Valor fuera de rango" error="Ingrese un valor correcto" sqref="F18" xr:uid="{48A53AD3-B0D3-4E55-AA78-A694C662BF1A}">
      <formula1>0</formula1>
      <formula2>100</formula2>
    </dataValidation>
    <dataValidation type="whole" allowBlank="1" showInputMessage="1" showErrorMessage="1" errorTitle="Valor fuera de rango" error="Ingrese un valor correcto" sqref="F19" xr:uid="{28CB26F6-0217-443F-AE46-96EA0ED007A7}">
      <formula1>0</formula1>
      <formula2>100</formula2>
    </dataValidation>
    <dataValidation type="whole" allowBlank="1" showInputMessage="1" showErrorMessage="1" errorTitle="Valor fuera de rango" error="Ingrese un valor correcto" sqref="F20" xr:uid="{E625DD89-9927-4E5D-8FEF-53C2CD2D8910}">
      <formula1>0</formula1>
      <formula2>100</formula2>
    </dataValidation>
    <dataValidation type="whole" allowBlank="1" showInputMessage="1" showErrorMessage="1" errorTitle="Valor fuera de rango" error="Ingrese un valor correcto" sqref="F21" xr:uid="{6F62D7A3-7698-4E08-B81B-4FB6C3A52030}">
      <formula1>0</formula1>
      <formula2>100</formula2>
    </dataValidation>
    <dataValidation type="whole" allowBlank="1" showInputMessage="1" showErrorMessage="1" errorTitle="Valor fuera de rango" error="Ingrese un valor correcto" sqref="F22" xr:uid="{C9CD4E4D-2614-4537-9615-EAFDEFAA6248}">
      <formula1>0</formula1>
      <formula2>100</formula2>
    </dataValidation>
    <dataValidation type="whole" allowBlank="1" showInputMessage="1" showErrorMessage="1" errorTitle="Valor fuera de rango" error="Ingrese un valor correcto" sqref="F23" xr:uid="{1707B3D3-64A9-4300-B468-720C25357076}">
      <formula1>0</formula1>
      <formula2>100</formula2>
    </dataValidation>
    <dataValidation type="whole" allowBlank="1" showInputMessage="1" showErrorMessage="1" errorTitle="Valor fuera de rango" error="Ingrese un valor correcto" sqref="F24" xr:uid="{C8FEE4BF-D3DD-4029-B0C5-5F4545542739}">
      <formula1>0</formula1>
      <formula2>100</formula2>
    </dataValidation>
    <dataValidation type="whole" allowBlank="1" showInputMessage="1" showErrorMessage="1" errorTitle="Valor fuera de rango" error="Ingrese un valor correcto" sqref="F25" xr:uid="{86D6CC3D-7229-4AA5-A9A9-B68D87F462C2}">
      <formula1>0</formula1>
      <formula2>100</formula2>
    </dataValidation>
    <dataValidation type="whole" allowBlank="1" showInputMessage="1" showErrorMessage="1" errorTitle="Valor fuera de rango" error="Ingrese un valor correcto" sqref="F26" xr:uid="{830FD3DA-913E-4EFA-AA97-5EAAF79A8B53}">
      <formula1>0</formula1>
      <formula2>100</formula2>
    </dataValidation>
    <dataValidation type="whole" allowBlank="1" showInputMessage="1" showErrorMessage="1" errorTitle="Valor fuera de rango" error="Ingrese un valor correcto" sqref="F27" xr:uid="{ACBCDD73-52D9-464C-B603-2F5D732532AA}">
      <formula1>0</formula1>
      <formula2>100</formula2>
    </dataValidation>
    <dataValidation type="whole" allowBlank="1" showInputMessage="1" showErrorMessage="1" errorTitle="Valor fuera de rango" error="Ingrese un valor correcto" sqref="F28" xr:uid="{B4141A88-A18C-462C-9412-F1BC1A10D8F0}">
      <formula1>0</formula1>
      <formula2>100</formula2>
    </dataValidation>
    <dataValidation type="whole" allowBlank="1" showInputMessage="1" showErrorMessage="1" errorTitle="Valor fuera de rango" error="Ingrese un valor correcto" sqref="F29" xr:uid="{2197D6C5-EE68-443B-8C95-AD1EECBF4633}">
      <formula1>0</formula1>
      <formula2>100</formula2>
    </dataValidation>
    <dataValidation type="whole" allowBlank="1" showInputMessage="1" showErrorMessage="1" errorTitle="Valor fuera de rango" error="Ingrese un valor correcto" sqref="F30" xr:uid="{F680F9F9-08FA-47C1-B510-A6A06DF66DA4}">
      <formula1>0</formula1>
      <formula2>100</formula2>
    </dataValidation>
    <dataValidation type="whole" allowBlank="1" showInputMessage="1" showErrorMessage="1" errorTitle="Valor fuera de rango" error="Ingrese un valor correcto" sqref="F31" xr:uid="{DD36154E-9D7E-4434-8979-CAA225B2FACE}">
      <formula1>0</formula1>
      <formula2>100</formula2>
    </dataValidation>
    <dataValidation type="whole" allowBlank="1" showInputMessage="1" showErrorMessage="1" errorTitle="Valor fuera de rango" error="Ingrese un valor correcto" sqref="F32" xr:uid="{B9EA05F6-1DDA-47CE-9DCF-91087EC80A75}">
      <formula1>0</formula1>
      <formula2>100</formula2>
    </dataValidation>
    <dataValidation type="whole" allowBlank="1" showInputMessage="1" showErrorMessage="1" errorTitle="Valor fuera de rango" error="Ingrese un valor correcto" sqref="F33" xr:uid="{0D275960-5191-43E5-B473-DCE23FE91A21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9F23-E22E-451D-8457-1D90202A8B80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366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87</v>
      </c>
      <c r="E3" s="14">
        <v>84</v>
      </c>
      <c r="F3" s="15"/>
      <c r="G3" s="14"/>
      <c r="H3" s="14"/>
      <c r="I3" s="14"/>
      <c r="J3" s="14"/>
      <c r="M3" s="11">
        <f>D3+E3+F3+G3+H3</f>
        <v>171</v>
      </c>
      <c r="N3">
        <f>M3*0.17</f>
        <v>29.070000000000004</v>
      </c>
      <c r="O3">
        <f>I3*0.15</f>
        <v>0</v>
      </c>
      <c r="P3">
        <f>ROUND(N3+O3,0)</f>
        <v>29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4">
        <v>96</v>
      </c>
      <c r="F4" s="15"/>
      <c r="G4" s="14"/>
      <c r="H4" s="14"/>
      <c r="I4" s="14"/>
      <c r="J4" s="14"/>
      <c r="M4" s="11">
        <f>D4+E4+F4+G4+H4</f>
        <v>187</v>
      </c>
      <c r="N4">
        <f>M4*0.17</f>
        <v>31.790000000000003</v>
      </c>
      <c r="O4">
        <f>I4*0.15</f>
        <v>0</v>
      </c>
      <c r="P4">
        <f>ROUND(N4+O4,0)</f>
        <v>32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4">
        <v>100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94</v>
      </c>
      <c r="E6" s="14">
        <v>97</v>
      </c>
      <c r="F6" s="15"/>
      <c r="G6" s="14"/>
      <c r="H6" s="14"/>
      <c r="I6" s="14"/>
      <c r="J6" s="14"/>
      <c r="M6" s="11">
        <f>D6+E6+F6+G6+H6</f>
        <v>191</v>
      </c>
      <c r="N6">
        <f>M6*0.17</f>
        <v>32.47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75</v>
      </c>
      <c r="E7" s="14">
        <v>89</v>
      </c>
      <c r="F7" s="15"/>
      <c r="G7" s="14"/>
      <c r="H7" s="14"/>
      <c r="I7" s="14"/>
      <c r="J7" s="14"/>
      <c r="M7" s="11">
        <f>D7+E7+F7+G7+H7</f>
        <v>164</v>
      </c>
      <c r="N7">
        <f>M7*0.17</f>
        <v>27.880000000000003</v>
      </c>
      <c r="O7">
        <f>I7*0.15</f>
        <v>0</v>
      </c>
      <c r="P7">
        <f>ROUND(N7+O7,0)</f>
        <v>28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77</v>
      </c>
      <c r="E8" s="14">
        <v>80</v>
      </c>
      <c r="F8" s="15"/>
      <c r="G8" s="14"/>
      <c r="H8" s="14"/>
      <c r="I8" s="14"/>
      <c r="J8" s="14"/>
      <c r="M8" s="11">
        <f>D8+E8+F8+G8+H8</f>
        <v>157</v>
      </c>
      <c r="N8">
        <f>M8*0.17</f>
        <v>26.69</v>
      </c>
      <c r="O8">
        <f>I8*0.15</f>
        <v>0</v>
      </c>
      <c r="P8">
        <f>ROUND(N8+O8,0)</f>
        <v>27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84</v>
      </c>
      <c r="E9" s="14">
        <v>84</v>
      </c>
      <c r="F9" s="15"/>
      <c r="G9" s="14"/>
      <c r="H9" s="14"/>
      <c r="I9" s="14"/>
      <c r="J9" s="14"/>
      <c r="M9" s="11">
        <f>D9+E9+F9+G9+H9</f>
        <v>168</v>
      </c>
      <c r="N9">
        <f>M9*0.17</f>
        <v>28.560000000000002</v>
      </c>
      <c r="O9">
        <f>I9*0.15</f>
        <v>0</v>
      </c>
      <c r="P9">
        <f>ROUND(N9+O9,0)</f>
        <v>29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76</v>
      </c>
      <c r="E10" s="14">
        <v>84</v>
      </c>
      <c r="F10" s="15"/>
      <c r="G10" s="14"/>
      <c r="H10" s="14"/>
      <c r="I10" s="14"/>
      <c r="J10" s="14"/>
      <c r="M10" s="11">
        <f>D10+E10+F10+G10+H10</f>
        <v>160</v>
      </c>
      <c r="N10">
        <f>M10*0.17</f>
        <v>27.200000000000003</v>
      </c>
      <c r="O10">
        <f>I10*0.15</f>
        <v>0</v>
      </c>
      <c r="P10">
        <f>ROUND(N10+O10,0)</f>
        <v>27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80</v>
      </c>
      <c r="E11" s="14">
        <v>80</v>
      </c>
      <c r="F11" s="15"/>
      <c r="G11" s="14"/>
      <c r="H11" s="14"/>
      <c r="I11" s="14"/>
      <c r="J11" s="14"/>
      <c r="M11" s="11">
        <f>D11+E11+F11+G11+H11</f>
        <v>160</v>
      </c>
      <c r="N11">
        <f>M11*0.17</f>
        <v>27.200000000000003</v>
      </c>
      <c r="O11">
        <f>I11*0.15</f>
        <v>0</v>
      </c>
      <c r="P11">
        <f>ROUND(N11+O11,0)</f>
        <v>27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91</v>
      </c>
      <c r="E12" s="14">
        <v>94</v>
      </c>
      <c r="F12" s="15"/>
      <c r="G12" s="14"/>
      <c r="H12" s="14"/>
      <c r="I12" s="14"/>
      <c r="J12" s="14"/>
      <c r="M12" s="11">
        <f>D12+E12+F12+G12+H12</f>
        <v>185</v>
      </c>
      <c r="N12">
        <f>M12*0.17</f>
        <v>31.450000000000003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77</v>
      </c>
      <c r="E13" s="14">
        <v>76</v>
      </c>
      <c r="F13" s="15"/>
      <c r="G13" s="14"/>
      <c r="H13" s="14"/>
      <c r="I13" s="14"/>
      <c r="J13" s="14"/>
      <c r="M13" s="11">
        <f>D13+E13+F13+G13+H13</f>
        <v>153</v>
      </c>
      <c r="N13">
        <f>M13*0.17</f>
        <v>26.01</v>
      </c>
      <c r="O13">
        <f>I13*0.15</f>
        <v>0</v>
      </c>
      <c r="P13">
        <f>ROUND(N13+O13,0)</f>
        <v>26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90</v>
      </c>
      <c r="E14" s="14">
        <v>91</v>
      </c>
      <c r="F14" s="15"/>
      <c r="G14" s="14"/>
      <c r="H14" s="14"/>
      <c r="I14" s="14"/>
      <c r="J14" s="14"/>
      <c r="M14" s="11">
        <f>D14+E14+F14+G14+H14</f>
        <v>181</v>
      </c>
      <c r="N14">
        <f>M14*0.17</f>
        <v>30.770000000000003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77</v>
      </c>
      <c r="E15" s="14">
        <v>75</v>
      </c>
      <c r="F15" s="15"/>
      <c r="G15" s="14"/>
      <c r="H15" s="14"/>
      <c r="I15" s="14"/>
      <c r="J15" s="14"/>
      <c r="M15" s="11">
        <f>D15+E15+F15+G15+H15</f>
        <v>152</v>
      </c>
      <c r="N15">
        <f>M15*0.17</f>
        <v>25.840000000000003</v>
      </c>
      <c r="O15">
        <f>I15*0.15</f>
        <v>0</v>
      </c>
      <c r="P15">
        <f>ROUND(N15+O15,0)</f>
        <v>26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77</v>
      </c>
      <c r="E16" s="14">
        <v>75</v>
      </c>
      <c r="F16" s="15"/>
      <c r="G16" s="14"/>
      <c r="H16" s="14"/>
      <c r="I16" s="14"/>
      <c r="J16" s="14"/>
      <c r="M16" s="11">
        <f>D16+E16+F16+G16+H16</f>
        <v>152</v>
      </c>
      <c r="N16">
        <f>M16*0.17</f>
        <v>25.840000000000003</v>
      </c>
      <c r="O16">
        <f>I16*0.15</f>
        <v>0</v>
      </c>
      <c r="P16">
        <f>ROUND(N16+O16,0)</f>
        <v>26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85</v>
      </c>
      <c r="E17" s="14">
        <v>86</v>
      </c>
      <c r="F17" s="15"/>
      <c r="G17" s="14"/>
      <c r="H17" s="14"/>
      <c r="I17" s="14"/>
      <c r="J17" s="14"/>
      <c r="M17" s="11">
        <f>D17+E17+F17+G17+H17</f>
        <v>171</v>
      </c>
      <c r="N17">
        <f>M17*0.17</f>
        <v>29.070000000000004</v>
      </c>
      <c r="O17">
        <f>I17*0.15</f>
        <v>0</v>
      </c>
      <c r="P17">
        <f>ROUND(N17+O17,0)</f>
        <v>29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93</v>
      </c>
      <c r="E18" s="14">
        <v>89</v>
      </c>
      <c r="F18" s="15"/>
      <c r="G18" s="14"/>
      <c r="H18" s="14"/>
      <c r="I18" s="14"/>
      <c r="J18" s="14"/>
      <c r="M18" s="11">
        <f>D18+E18+F18+G18+H18</f>
        <v>182</v>
      </c>
      <c r="N18">
        <f>M18*0.17</f>
        <v>30.94</v>
      </c>
      <c r="O18">
        <f>I18*0.15</f>
        <v>0</v>
      </c>
      <c r="P18">
        <f>ROUND(N18+O18,0)</f>
        <v>31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89</v>
      </c>
      <c r="E19" s="14">
        <v>87</v>
      </c>
      <c r="F19" s="15"/>
      <c r="G19" s="14"/>
      <c r="H19" s="14"/>
      <c r="I19" s="14"/>
      <c r="J19" s="14"/>
      <c r="M19" s="11">
        <f>D19+E19+F19+G19+H19</f>
        <v>176</v>
      </c>
      <c r="N19">
        <f>M19*0.17</f>
        <v>29.92</v>
      </c>
      <c r="O19">
        <f>I19*0.15</f>
        <v>0</v>
      </c>
      <c r="P19">
        <f>ROUND(N19+O19,0)</f>
        <v>30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83</v>
      </c>
      <c r="E20" s="14">
        <v>90</v>
      </c>
      <c r="F20" s="15"/>
      <c r="G20" s="14"/>
      <c r="H20" s="14"/>
      <c r="I20" s="14"/>
      <c r="J20" s="14"/>
      <c r="M20" s="11">
        <f>D20+E20+F20+G20+H20</f>
        <v>173</v>
      </c>
      <c r="N20">
        <f>M20*0.17</f>
        <v>29.410000000000004</v>
      </c>
      <c r="O20">
        <f>I20*0.15</f>
        <v>0</v>
      </c>
      <c r="P20">
        <f>ROUND(N20+O20,0)</f>
        <v>29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86</v>
      </c>
      <c r="E21" s="14">
        <v>87</v>
      </c>
      <c r="F21" s="15"/>
      <c r="G21" s="14"/>
      <c r="H21" s="14"/>
      <c r="I21" s="14"/>
      <c r="J21" s="14"/>
      <c r="M21" s="11">
        <f>D21+E21+F21+G21+H21</f>
        <v>173</v>
      </c>
      <c r="N21">
        <f>M21*0.17</f>
        <v>29.410000000000004</v>
      </c>
      <c r="O21">
        <f>I21*0.15</f>
        <v>0</v>
      </c>
      <c r="P21">
        <f>ROUND(N21+O21,0)</f>
        <v>29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91</v>
      </c>
      <c r="E22" s="14">
        <v>95</v>
      </c>
      <c r="F22" s="15"/>
      <c r="G22" s="14"/>
      <c r="H22" s="14"/>
      <c r="I22" s="14"/>
      <c r="J22" s="14"/>
      <c r="M22" s="11">
        <f>D22+E22+F22+G22+H22</f>
        <v>186</v>
      </c>
      <c r="N22">
        <f>M22*0.17</f>
        <v>31.62</v>
      </c>
      <c r="O22">
        <f>I22*0.15</f>
        <v>0</v>
      </c>
      <c r="P22">
        <f>ROUND(N22+O22,0)</f>
        <v>32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87</v>
      </c>
      <c r="E23" s="14">
        <v>85</v>
      </c>
      <c r="F23" s="15"/>
      <c r="G23" s="14"/>
      <c r="H23" s="14"/>
      <c r="I23" s="14"/>
      <c r="J23" s="14"/>
      <c r="M23" s="11">
        <f>D23+E23+F23+G23+H23</f>
        <v>172</v>
      </c>
      <c r="N23">
        <f>M23*0.17</f>
        <v>29.240000000000002</v>
      </c>
      <c r="O23">
        <f>I23*0.15</f>
        <v>0</v>
      </c>
      <c r="P23">
        <f>ROUND(N23+O23,0)</f>
        <v>29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92</v>
      </c>
      <c r="E24" s="14">
        <v>94</v>
      </c>
      <c r="F24" s="15"/>
      <c r="G24" s="14"/>
      <c r="H24" s="14"/>
      <c r="I24" s="14"/>
      <c r="J24" s="14"/>
      <c r="M24" s="11">
        <f>D24+E24+F24+G24+H24</f>
        <v>186</v>
      </c>
      <c r="N24">
        <f>M24*0.17</f>
        <v>31.62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68</v>
      </c>
      <c r="E25" s="14">
        <v>70</v>
      </c>
      <c r="F25" s="15"/>
      <c r="G25" s="14"/>
      <c r="H25" s="14"/>
      <c r="I25" s="14"/>
      <c r="J25" s="14"/>
      <c r="M25" s="11">
        <f>D25+E25+F25+G25+H25</f>
        <v>138</v>
      </c>
      <c r="N25">
        <f>M25*0.17</f>
        <v>23.46</v>
      </c>
      <c r="O25">
        <f>I25*0.15</f>
        <v>0</v>
      </c>
      <c r="P25">
        <f>ROUND(N25+O25,0)</f>
        <v>23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89</v>
      </c>
      <c r="E26" s="14">
        <v>87</v>
      </c>
      <c r="F26" s="15"/>
      <c r="G26" s="14"/>
      <c r="H26" s="14"/>
      <c r="I26" s="14"/>
      <c r="J26" s="14"/>
      <c r="M26" s="11">
        <f>D26+E26+F26+G26+H26</f>
        <v>176</v>
      </c>
      <c r="N26">
        <f>M26*0.17</f>
        <v>29.92</v>
      </c>
      <c r="O26">
        <f>I26*0.15</f>
        <v>0</v>
      </c>
      <c r="P26">
        <f>ROUND(N26+O26,0)</f>
        <v>30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85</v>
      </c>
      <c r="E27" s="14">
        <v>91</v>
      </c>
      <c r="F27" s="15"/>
      <c r="G27" s="14"/>
      <c r="H27" s="14"/>
      <c r="I27" s="14"/>
      <c r="J27" s="14"/>
      <c r="M27" s="11">
        <f>D27+E27+F27+G27+H27</f>
        <v>176</v>
      </c>
      <c r="N27">
        <f>M27*0.17</f>
        <v>29.92</v>
      </c>
      <c r="O27">
        <f>I27*0.15</f>
        <v>0</v>
      </c>
      <c r="P27">
        <f>ROUND(N27+O27,0)</f>
        <v>30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80</v>
      </c>
      <c r="E28" s="14">
        <v>80</v>
      </c>
      <c r="F28" s="15"/>
      <c r="G28" s="14"/>
      <c r="H28" s="14"/>
      <c r="I28" s="14"/>
      <c r="J28" s="14"/>
      <c r="M28" s="11">
        <f>D28+E28+F28+G28+H28</f>
        <v>160</v>
      </c>
      <c r="N28">
        <f>M28*0.17</f>
        <v>27.200000000000003</v>
      </c>
      <c r="O28">
        <f>I28*0.15</f>
        <v>0</v>
      </c>
      <c r="P28">
        <f>ROUND(N28+O28,0)</f>
        <v>27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87</v>
      </c>
      <c r="E29" s="14">
        <v>94</v>
      </c>
      <c r="F29" s="15"/>
      <c r="G29" s="14"/>
      <c r="H29" s="14"/>
      <c r="I29" s="14"/>
      <c r="J29" s="14"/>
      <c r="M29" s="11">
        <f>D29+E29+F29+G29+H29</f>
        <v>181</v>
      </c>
      <c r="N29">
        <f>M29*0.17</f>
        <v>30.770000000000003</v>
      </c>
      <c r="O29">
        <f>I29*0.15</f>
        <v>0</v>
      </c>
      <c r="P29">
        <f>ROUND(N29+O29,0)</f>
        <v>31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83</v>
      </c>
      <c r="E30" s="14">
        <v>81</v>
      </c>
      <c r="F30" s="15"/>
      <c r="G30" s="14"/>
      <c r="H30" s="14"/>
      <c r="I30" s="14"/>
      <c r="J30" s="14"/>
      <c r="M30" s="11">
        <f>D30+E30+F30+G30+H30</f>
        <v>164</v>
      </c>
      <c r="N30">
        <f>M30*0.17</f>
        <v>27.880000000000003</v>
      </c>
      <c r="O30">
        <f>I30*0.15</f>
        <v>0</v>
      </c>
      <c r="P30">
        <f>ROUND(N30+O30,0)</f>
        <v>28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4">
        <v>95</v>
      </c>
      <c r="F31" s="15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88</v>
      </c>
      <c r="E32" s="14">
        <v>96</v>
      </c>
      <c r="F32" s="15"/>
      <c r="G32" s="14"/>
      <c r="H32" s="14"/>
      <c r="I32" s="14"/>
      <c r="J32" s="14"/>
      <c r="M32" s="11">
        <f>D32+E32+F32+G32+H32</f>
        <v>184</v>
      </c>
      <c r="N32">
        <f>M32*0.17</f>
        <v>31.28</v>
      </c>
      <c r="O32">
        <f>I32*0.15</f>
        <v>0</v>
      </c>
      <c r="P32">
        <f>ROUND(N32+O32,0)</f>
        <v>31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81</v>
      </c>
      <c r="E33" s="14">
        <v>85</v>
      </c>
      <c r="F33" s="15"/>
      <c r="G33" s="14"/>
      <c r="H33" s="14"/>
      <c r="I33" s="14"/>
      <c r="J33" s="14"/>
      <c r="M33" s="11">
        <f>D33+E33+F33+G33+H33</f>
        <v>166</v>
      </c>
      <c r="N33">
        <f>M33*0.17</f>
        <v>28.220000000000002</v>
      </c>
      <c r="O33">
        <f>I33*0.15</f>
        <v>0</v>
      </c>
      <c r="P33">
        <f>ROUND(N33+O33,0)</f>
        <v>28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88</v>
      </c>
      <c r="E34" s="14">
        <v>85</v>
      </c>
      <c r="F34" s="15"/>
      <c r="G34" s="14"/>
      <c r="H34" s="14"/>
      <c r="I34" s="14"/>
      <c r="J34" s="14"/>
      <c r="M34" s="11">
        <f>D34+E34+F34+G34+H34</f>
        <v>173</v>
      </c>
      <c r="N34">
        <f>M34*0.17</f>
        <v>29.410000000000004</v>
      </c>
      <c r="O34">
        <f>I34*0.15</f>
        <v>0</v>
      </c>
      <c r="P34">
        <f>ROUND(N34+O34,0)</f>
        <v>29</v>
      </c>
    </row>
  </sheetData>
  <sheetProtection algorithmName="SHA-512" hashValue="mxJZxwuEtO95UTbbEAZXxdxsaSWrpjkQhOoc/GUbK2HmhSEbIb+VAuFbMcbsFoNbntqd/9Cb3h5S2YcN6PmpAQ==" saltValue="xzyD13lwWfn7QBGo4Lb6gg==" spinCount="100000" sheet="1" objects="1" scenarios="1"/>
  <dataValidations count="32">
    <dataValidation type="whole" allowBlank="1" showInputMessage="1" showErrorMessage="1" errorTitle="Valor fuera de rango" error="Ingrese un valor correcto" sqref="F3" xr:uid="{29FA61F1-1781-4FFD-8DA4-102518782C0B}">
      <formula1>0</formula1>
      <formula2>100</formula2>
    </dataValidation>
    <dataValidation type="whole" allowBlank="1" showInputMessage="1" showErrorMessage="1" errorTitle="Valor fuera de rango" error="Ingrese un valor correcto" sqref="F4" xr:uid="{D78A8F2C-AD11-488F-8C29-E5E3CD3DC2C9}">
      <formula1>0</formula1>
      <formula2>100</formula2>
    </dataValidation>
    <dataValidation type="whole" allowBlank="1" showInputMessage="1" showErrorMessage="1" errorTitle="Valor fuera de rango" error="Ingrese un valor correcto" sqref="F5" xr:uid="{F2658E68-797A-471F-ABD0-D21D8638EF2F}">
      <formula1>0</formula1>
      <formula2>100</formula2>
    </dataValidation>
    <dataValidation type="whole" allowBlank="1" showInputMessage="1" showErrorMessage="1" errorTitle="Valor fuera de rango" error="Ingrese un valor correcto" sqref="F6" xr:uid="{EEE3D656-BCFC-4FEF-A8DC-54F942941A9A}">
      <formula1>0</formula1>
      <formula2>100</formula2>
    </dataValidation>
    <dataValidation type="whole" allowBlank="1" showInputMessage="1" showErrorMessage="1" errorTitle="Valor fuera de rango" error="Ingrese un valor correcto" sqref="F7" xr:uid="{1A05A81B-61FA-426F-A543-22CC85AEDCC3}">
      <formula1>0</formula1>
      <formula2>100</formula2>
    </dataValidation>
    <dataValidation type="whole" allowBlank="1" showInputMessage="1" showErrorMessage="1" errorTitle="Valor fuera de rango" error="Ingrese un valor correcto" sqref="F8" xr:uid="{032C83E4-FD95-4542-AAE8-52F608FDBCC8}">
      <formula1>0</formula1>
      <formula2>100</formula2>
    </dataValidation>
    <dataValidation type="whole" allowBlank="1" showInputMessage="1" showErrorMessage="1" errorTitle="Valor fuera de rango" error="Ingrese un valor correcto" sqref="F9" xr:uid="{94951475-3D6A-48E0-A797-B7A6E7C66E6B}">
      <formula1>0</formula1>
      <formula2>100</formula2>
    </dataValidation>
    <dataValidation type="whole" allowBlank="1" showInputMessage="1" showErrorMessage="1" errorTitle="Valor fuera de rango" error="Ingrese un valor correcto" sqref="F10" xr:uid="{E41F46EF-5671-497B-A52C-F8AD909D246B}">
      <formula1>0</formula1>
      <formula2>100</formula2>
    </dataValidation>
    <dataValidation type="whole" allowBlank="1" showInputMessage="1" showErrorMessage="1" errorTitle="Valor fuera de rango" error="Ingrese un valor correcto" sqref="F11" xr:uid="{05934FC8-6FA0-473A-95ED-C7428D24FD72}">
      <formula1>0</formula1>
      <formula2>100</formula2>
    </dataValidation>
    <dataValidation type="whole" allowBlank="1" showInputMessage="1" showErrorMessage="1" errorTitle="Valor fuera de rango" error="Ingrese un valor correcto" sqref="F12" xr:uid="{4BC0CC34-B621-4968-A2CB-6D6D920B7E7C}">
      <formula1>0</formula1>
      <formula2>100</formula2>
    </dataValidation>
    <dataValidation type="whole" allowBlank="1" showInputMessage="1" showErrorMessage="1" errorTitle="Valor fuera de rango" error="Ingrese un valor correcto" sqref="F13" xr:uid="{AD9D4F77-B5AE-42A8-8D83-D509EA4CE82C}">
      <formula1>0</formula1>
      <formula2>100</formula2>
    </dataValidation>
    <dataValidation type="whole" allowBlank="1" showInputMessage="1" showErrorMessage="1" errorTitle="Valor fuera de rango" error="Ingrese un valor correcto" sqref="F14" xr:uid="{09356711-298D-438C-B9E3-6F2392517446}">
      <formula1>0</formula1>
      <formula2>100</formula2>
    </dataValidation>
    <dataValidation type="whole" allowBlank="1" showInputMessage="1" showErrorMessage="1" errorTitle="Valor fuera de rango" error="Ingrese un valor correcto" sqref="F15" xr:uid="{6CFAD34D-6123-4F1F-91A1-B7E8A4029A71}">
      <formula1>0</formula1>
      <formula2>100</formula2>
    </dataValidation>
    <dataValidation type="whole" allowBlank="1" showInputMessage="1" showErrorMessage="1" errorTitle="Valor fuera de rango" error="Ingrese un valor correcto" sqref="F16" xr:uid="{F7E15E23-F44F-4805-BD54-548844B4FA43}">
      <formula1>0</formula1>
      <formula2>100</formula2>
    </dataValidation>
    <dataValidation type="whole" allowBlank="1" showInputMessage="1" showErrorMessage="1" errorTitle="Valor fuera de rango" error="Ingrese un valor correcto" sqref="F17" xr:uid="{C677CB6E-7577-4B79-864F-C042C72D400B}">
      <formula1>0</formula1>
      <formula2>100</formula2>
    </dataValidation>
    <dataValidation type="whole" allowBlank="1" showInputMessage="1" showErrorMessage="1" errorTitle="Valor fuera de rango" error="Ingrese un valor correcto" sqref="F18" xr:uid="{F96DB0CA-6C78-45BD-BA6F-CEA18D6ECDE9}">
      <formula1>0</formula1>
      <formula2>100</formula2>
    </dataValidation>
    <dataValidation type="whole" allowBlank="1" showInputMessage="1" showErrorMessage="1" errorTitle="Valor fuera de rango" error="Ingrese un valor correcto" sqref="F19" xr:uid="{A9E224F3-7397-45BE-9846-8A79B94466AC}">
      <formula1>0</formula1>
      <formula2>100</formula2>
    </dataValidation>
    <dataValidation type="whole" allowBlank="1" showInputMessage="1" showErrorMessage="1" errorTitle="Valor fuera de rango" error="Ingrese un valor correcto" sqref="F20" xr:uid="{D3DE77F8-3497-4A5A-939F-11763F2866DE}">
      <formula1>0</formula1>
      <formula2>100</formula2>
    </dataValidation>
    <dataValidation type="whole" allowBlank="1" showInputMessage="1" showErrorMessage="1" errorTitle="Valor fuera de rango" error="Ingrese un valor correcto" sqref="F21" xr:uid="{910D10CB-97DC-4FF3-B9B0-B8B3FD2A4827}">
      <formula1>0</formula1>
      <formula2>100</formula2>
    </dataValidation>
    <dataValidation type="whole" allowBlank="1" showInputMessage="1" showErrorMessage="1" errorTitle="Valor fuera de rango" error="Ingrese un valor correcto" sqref="F22" xr:uid="{B0890FAE-6AC5-431C-BC80-5AB42BB637B2}">
      <formula1>0</formula1>
      <formula2>100</formula2>
    </dataValidation>
    <dataValidation type="whole" allowBlank="1" showInputMessage="1" showErrorMessage="1" errorTitle="Valor fuera de rango" error="Ingrese un valor correcto" sqref="F23" xr:uid="{9F881CFA-0200-47BE-A1EE-181BDF723FF6}">
      <formula1>0</formula1>
      <formula2>100</formula2>
    </dataValidation>
    <dataValidation type="whole" allowBlank="1" showInputMessage="1" showErrorMessage="1" errorTitle="Valor fuera de rango" error="Ingrese un valor correcto" sqref="F24" xr:uid="{D8F51619-BB2A-440B-BFF4-E7C6DD03266E}">
      <formula1>0</formula1>
      <formula2>100</formula2>
    </dataValidation>
    <dataValidation type="whole" allowBlank="1" showInputMessage="1" showErrorMessage="1" errorTitle="Valor fuera de rango" error="Ingrese un valor correcto" sqref="F25" xr:uid="{77325FB4-B31B-4BBC-830A-FBA12DC22BF3}">
      <formula1>0</formula1>
      <formula2>100</formula2>
    </dataValidation>
    <dataValidation type="whole" allowBlank="1" showInputMessage="1" showErrorMessage="1" errorTitle="Valor fuera de rango" error="Ingrese un valor correcto" sqref="F26" xr:uid="{0413A4B7-0109-466A-8EBF-1668B94BA5FC}">
      <formula1>0</formula1>
      <formula2>100</formula2>
    </dataValidation>
    <dataValidation type="whole" allowBlank="1" showInputMessage="1" showErrorMessage="1" errorTitle="Valor fuera de rango" error="Ingrese un valor correcto" sqref="F27" xr:uid="{A9C86472-8689-49FF-98B6-62C6EA19DC69}">
      <formula1>0</formula1>
      <formula2>100</formula2>
    </dataValidation>
    <dataValidation type="whole" allowBlank="1" showInputMessage="1" showErrorMessage="1" errorTitle="Valor fuera de rango" error="Ingrese un valor correcto" sqref="F28" xr:uid="{FDFB44E8-1F82-42C0-8DDE-E0571D0A7F8B}">
      <formula1>0</formula1>
      <formula2>100</formula2>
    </dataValidation>
    <dataValidation type="whole" allowBlank="1" showInputMessage="1" showErrorMessage="1" errorTitle="Valor fuera de rango" error="Ingrese un valor correcto" sqref="F29" xr:uid="{19B1C2C8-9A8E-4650-84B4-71851406ACD8}">
      <formula1>0</formula1>
      <formula2>100</formula2>
    </dataValidation>
    <dataValidation type="whole" allowBlank="1" showInputMessage="1" showErrorMessage="1" errorTitle="Valor fuera de rango" error="Ingrese un valor correcto" sqref="F30" xr:uid="{715A4D03-C454-43E6-B775-6AACD5BF3394}">
      <formula1>0</formula1>
      <formula2>100</formula2>
    </dataValidation>
    <dataValidation type="whole" allowBlank="1" showInputMessage="1" showErrorMessage="1" errorTitle="Valor fuera de rango" error="Ingrese un valor correcto" sqref="F31" xr:uid="{76C6A80C-F0BB-406E-BDB6-8B993136426A}">
      <formula1>0</formula1>
      <formula2>100</formula2>
    </dataValidation>
    <dataValidation type="whole" allowBlank="1" showInputMessage="1" showErrorMessage="1" errorTitle="Valor fuera de rango" error="Ingrese un valor correcto" sqref="F32" xr:uid="{F1B8D1C9-8930-4B2C-B2C9-461C3AAE4045}">
      <formula1>0</formula1>
      <formula2>100</formula2>
    </dataValidation>
    <dataValidation type="whole" allowBlank="1" showInputMessage="1" showErrorMessage="1" errorTitle="Valor fuera de rango" error="Ingrese un valor correcto" sqref="F33" xr:uid="{1511C659-C9FD-4E75-BE2B-95CD8E16BF3F}">
      <formula1>0</formula1>
      <formula2>100</formula2>
    </dataValidation>
    <dataValidation type="whole" allowBlank="1" showInputMessage="1" showErrorMessage="1" errorTitle="Valor fuera de rango" error="Ingrese un valor correcto" sqref="F34" xr:uid="{01598CD8-09F1-4C94-AB80-0C29619B41CB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0017-29CC-448E-B34B-FF02746FD155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69</v>
      </c>
      <c r="E3" s="14">
        <v>75</v>
      </c>
      <c r="F3" s="15"/>
      <c r="G3" s="14"/>
      <c r="H3" s="14"/>
      <c r="I3" s="14"/>
      <c r="J3" s="14"/>
      <c r="M3" s="11">
        <f>D3+E3+F3+G3+H3</f>
        <v>144</v>
      </c>
      <c r="N3">
        <f>M3*0.17</f>
        <v>24.48</v>
      </c>
      <c r="O3">
        <f>I3*0.15</f>
        <v>0</v>
      </c>
      <c r="P3">
        <f>ROUND(N3+O3,0)</f>
        <v>24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76</v>
      </c>
      <c r="E4" s="14">
        <v>68</v>
      </c>
      <c r="F4" s="15"/>
      <c r="G4" s="14"/>
      <c r="H4" s="14"/>
      <c r="I4" s="14"/>
      <c r="J4" s="14"/>
      <c r="M4" s="11">
        <f>D4+E4+F4+G4+H4</f>
        <v>144</v>
      </c>
      <c r="N4">
        <f>M4*0.17</f>
        <v>24.48</v>
      </c>
      <c r="O4">
        <f>I4*0.15</f>
        <v>0</v>
      </c>
      <c r="P4">
        <f>ROUND(N4+O4,0)</f>
        <v>24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81</v>
      </c>
      <c r="E5" s="14">
        <v>74</v>
      </c>
      <c r="F5" s="15"/>
      <c r="G5" s="14"/>
      <c r="H5" s="14"/>
      <c r="I5" s="14"/>
      <c r="J5" s="14"/>
      <c r="M5" s="11">
        <f>D5+E5+F5+G5+H5</f>
        <v>155</v>
      </c>
      <c r="N5">
        <f>M5*0.17</f>
        <v>26.35</v>
      </c>
      <c r="O5">
        <f>I5*0.15</f>
        <v>0</v>
      </c>
      <c r="P5">
        <f>ROUND(N5+O5,0)</f>
        <v>26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78</v>
      </c>
      <c r="E6" s="14">
        <v>82</v>
      </c>
      <c r="F6" s="15"/>
      <c r="G6" s="14"/>
      <c r="H6" s="14"/>
      <c r="I6" s="14"/>
      <c r="J6" s="14"/>
      <c r="M6" s="11">
        <f>D6+E6+F6+G6+H6</f>
        <v>160</v>
      </c>
      <c r="N6">
        <f>M6*0.17</f>
        <v>27.200000000000003</v>
      </c>
      <c r="O6">
        <f>I6*0.15</f>
        <v>0</v>
      </c>
      <c r="P6">
        <f>ROUND(N6+O6,0)</f>
        <v>27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87</v>
      </c>
      <c r="E7" s="14">
        <v>89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67</v>
      </c>
      <c r="E8" s="14">
        <v>67</v>
      </c>
      <c r="F8" s="15"/>
      <c r="G8" s="14"/>
      <c r="H8" s="14"/>
      <c r="I8" s="14"/>
      <c r="J8" s="14"/>
      <c r="M8" s="11">
        <f>D8+E8+F8+G8+H8</f>
        <v>134</v>
      </c>
      <c r="N8">
        <f>M8*0.17</f>
        <v>22.78</v>
      </c>
      <c r="O8">
        <f>I8*0.15</f>
        <v>0</v>
      </c>
      <c r="P8">
        <f>ROUND(N8+O8,0)</f>
        <v>23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69</v>
      </c>
      <c r="E9" s="14">
        <v>71</v>
      </c>
      <c r="F9" s="15"/>
      <c r="G9" s="14"/>
      <c r="H9" s="14"/>
      <c r="I9" s="14"/>
      <c r="J9" s="14"/>
      <c r="M9" s="11">
        <f>D9+E9+F9+G9+H9</f>
        <v>140</v>
      </c>
      <c r="N9">
        <f>M9*0.17</f>
        <v>23.8</v>
      </c>
      <c r="O9">
        <f>I9*0.15</f>
        <v>0</v>
      </c>
      <c r="P9">
        <f>ROUND(N9+O9,0)</f>
        <v>24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72</v>
      </c>
      <c r="E10" s="14">
        <v>68</v>
      </c>
      <c r="F10" s="15"/>
      <c r="G10" s="14"/>
      <c r="H10" s="14"/>
      <c r="I10" s="14"/>
      <c r="J10" s="14"/>
      <c r="M10" s="11">
        <f>D10+E10+F10+G10+H10</f>
        <v>140</v>
      </c>
      <c r="N10">
        <f>M10*0.17</f>
        <v>23.8</v>
      </c>
      <c r="O10">
        <f>I10*0.15</f>
        <v>0</v>
      </c>
      <c r="P10">
        <f>ROUND(N10+O10,0)</f>
        <v>24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94</v>
      </c>
      <c r="E11" s="14">
        <v>92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92</v>
      </c>
      <c r="E12" s="14">
        <v>80</v>
      </c>
      <c r="F12" s="15"/>
      <c r="G12" s="14"/>
      <c r="H12" s="14"/>
      <c r="I12" s="14"/>
      <c r="J12" s="14"/>
      <c r="M12" s="11">
        <f>D12+E12+F12+G12+H12</f>
        <v>172</v>
      </c>
      <c r="N12">
        <f>M12*0.17</f>
        <v>29.240000000000002</v>
      </c>
      <c r="O12">
        <f>I12*0.15</f>
        <v>0</v>
      </c>
      <c r="P12">
        <f>ROUND(N12+O12,0)</f>
        <v>29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77</v>
      </c>
      <c r="E13" s="14">
        <v>72</v>
      </c>
      <c r="F13" s="15"/>
      <c r="G13" s="14"/>
      <c r="H13" s="14"/>
      <c r="I13" s="14"/>
      <c r="J13" s="14"/>
      <c r="M13" s="11">
        <f>D13+E13+F13+G13+H13</f>
        <v>149</v>
      </c>
      <c r="N13">
        <f>M13*0.17</f>
        <v>25.330000000000002</v>
      </c>
      <c r="O13">
        <f>I13*0.15</f>
        <v>0</v>
      </c>
      <c r="P13">
        <f>ROUND(N13+O13,0)</f>
        <v>25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83</v>
      </c>
      <c r="E14" s="14">
        <v>86</v>
      </c>
      <c r="F14" s="15"/>
      <c r="G14" s="14"/>
      <c r="H14" s="14"/>
      <c r="I14" s="14"/>
      <c r="J14" s="14"/>
      <c r="M14" s="11">
        <f>D14+E14+F14+G14+H14</f>
        <v>169</v>
      </c>
      <c r="N14">
        <f>M14*0.17</f>
        <v>28.73</v>
      </c>
      <c r="O14">
        <f>I14*0.15</f>
        <v>0</v>
      </c>
      <c r="P14">
        <f>ROUND(N14+O14,0)</f>
        <v>29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96</v>
      </c>
      <c r="E15" s="14">
        <v>93</v>
      </c>
      <c r="F15" s="15"/>
      <c r="G15" s="14"/>
      <c r="H15" s="14"/>
      <c r="I15" s="14"/>
      <c r="J15" s="14"/>
      <c r="M15" s="11">
        <f>D15+E15+F15+G15+H15</f>
        <v>189</v>
      </c>
      <c r="N15">
        <f>M15*0.17</f>
        <v>32.130000000000003</v>
      </c>
      <c r="O15">
        <f>I15*0.15</f>
        <v>0</v>
      </c>
      <c r="P15">
        <f>ROUND(N15+O15,0)</f>
        <v>32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70</v>
      </c>
      <c r="E16" s="14">
        <v>80</v>
      </c>
      <c r="F16" s="15"/>
      <c r="G16" s="14"/>
      <c r="H16" s="14"/>
      <c r="I16" s="14"/>
      <c r="J16" s="14"/>
      <c r="M16" s="11">
        <f>D16+E16+F16+G16+H16</f>
        <v>150</v>
      </c>
      <c r="N16">
        <f>M16*0.17</f>
        <v>25.500000000000004</v>
      </c>
      <c r="O16">
        <f>I16*0.15</f>
        <v>0</v>
      </c>
      <c r="P16">
        <f>ROUND(N16+O16,0)</f>
        <v>26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86</v>
      </c>
      <c r="E17" s="14">
        <v>83</v>
      </c>
      <c r="F17" s="15"/>
      <c r="G17" s="14"/>
      <c r="H17" s="14"/>
      <c r="I17" s="14"/>
      <c r="J17" s="14"/>
      <c r="M17" s="11">
        <f>D17+E17+F17+G17+H17</f>
        <v>169</v>
      </c>
      <c r="N17">
        <f>M17*0.17</f>
        <v>28.73</v>
      </c>
      <c r="O17">
        <f>I17*0.15</f>
        <v>0</v>
      </c>
      <c r="P17">
        <f>ROUND(N17+O17,0)</f>
        <v>29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84</v>
      </c>
      <c r="E18" s="14">
        <v>78</v>
      </c>
      <c r="F18" s="15"/>
      <c r="G18" s="14"/>
      <c r="H18" s="14"/>
      <c r="I18" s="14"/>
      <c r="J18" s="14"/>
      <c r="M18" s="11">
        <f>D18+E18+F18+G18+H18</f>
        <v>162</v>
      </c>
      <c r="N18">
        <f>M18*0.17</f>
        <v>27.540000000000003</v>
      </c>
      <c r="O18">
        <f>I18*0.15</f>
        <v>0</v>
      </c>
      <c r="P18">
        <f>ROUND(N18+O18,0)</f>
        <v>28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87</v>
      </c>
      <c r="E19" s="14">
        <v>80</v>
      </c>
      <c r="F19" s="15"/>
      <c r="G19" s="14"/>
      <c r="H19" s="14"/>
      <c r="I19" s="14"/>
      <c r="J19" s="14"/>
      <c r="M19" s="11">
        <f>D19+E19+F19+G19+H19</f>
        <v>167</v>
      </c>
      <c r="N19">
        <f>M19*0.17</f>
        <v>28.39</v>
      </c>
      <c r="O19">
        <f>I19*0.15</f>
        <v>0</v>
      </c>
      <c r="P19">
        <f>ROUND(N19+O19,0)</f>
        <v>28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78</v>
      </c>
      <c r="E20" s="14">
        <v>70</v>
      </c>
      <c r="F20" s="15"/>
      <c r="G20" s="14"/>
      <c r="H20" s="14"/>
      <c r="I20" s="14"/>
      <c r="J20" s="14"/>
      <c r="M20" s="11">
        <f>D20+E20+F20+G20+H20</f>
        <v>148</v>
      </c>
      <c r="N20">
        <f>M20*0.17</f>
        <v>25.16</v>
      </c>
      <c r="O20">
        <f>I20*0.15</f>
        <v>0</v>
      </c>
      <c r="P20">
        <f>ROUND(N20+O20,0)</f>
        <v>25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88</v>
      </c>
      <c r="E21" s="14">
        <v>86</v>
      </c>
      <c r="F21" s="15"/>
      <c r="G21" s="14"/>
      <c r="H21" s="14"/>
      <c r="I21" s="14"/>
      <c r="J21" s="14"/>
      <c r="M21" s="11">
        <f>D21+E21+F21+G21+H21</f>
        <v>174</v>
      </c>
      <c r="N21">
        <f>M21*0.17</f>
        <v>29.580000000000002</v>
      </c>
      <c r="O21">
        <f>I21*0.15</f>
        <v>0</v>
      </c>
      <c r="P21">
        <f>ROUND(N21+O21,0)</f>
        <v>30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94</v>
      </c>
      <c r="E22" s="14">
        <v>100</v>
      </c>
      <c r="F22" s="15"/>
      <c r="G22" s="14"/>
      <c r="H22" s="14"/>
      <c r="I22" s="14"/>
      <c r="J22" s="14"/>
      <c r="M22" s="11">
        <f>D22+E22+F22+G22+H22</f>
        <v>194</v>
      </c>
      <c r="N22">
        <f>M22*0.17</f>
        <v>32.980000000000004</v>
      </c>
      <c r="O22">
        <f>I22*0.15</f>
        <v>0</v>
      </c>
      <c r="P22">
        <f>ROUND(N22+O22,0)</f>
        <v>33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85</v>
      </c>
      <c r="E23" s="14">
        <v>82</v>
      </c>
      <c r="F23" s="15"/>
      <c r="G23" s="14"/>
      <c r="H23" s="14"/>
      <c r="I23" s="14"/>
      <c r="J23" s="14"/>
      <c r="M23" s="11">
        <f>D23+E23+F23+G23+H23</f>
        <v>167</v>
      </c>
      <c r="N23">
        <f>M23*0.17</f>
        <v>28.39</v>
      </c>
      <c r="O23">
        <f>I23*0.15</f>
        <v>0</v>
      </c>
      <c r="P23">
        <f>ROUND(N23+O23,0)</f>
        <v>28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80</v>
      </c>
      <c r="E24" s="14">
        <v>78</v>
      </c>
      <c r="F24" s="15"/>
      <c r="G24" s="14"/>
      <c r="H24" s="14"/>
      <c r="I24" s="14"/>
      <c r="J24" s="14"/>
      <c r="M24" s="11">
        <f>D24+E24+F24+G24+H24</f>
        <v>158</v>
      </c>
      <c r="N24">
        <f>M24*0.17</f>
        <v>26.860000000000003</v>
      </c>
      <c r="O24">
        <f>I24*0.15</f>
        <v>0</v>
      </c>
      <c r="P24">
        <f>ROUND(N24+O24,0)</f>
        <v>27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97</v>
      </c>
      <c r="E25" s="14">
        <v>98</v>
      </c>
      <c r="F25" s="15"/>
      <c r="G25" s="14"/>
      <c r="H25" s="14"/>
      <c r="I25" s="14"/>
      <c r="J25" s="14"/>
      <c r="M25" s="11">
        <f>D25+E25+F25+G25+H25</f>
        <v>195</v>
      </c>
      <c r="N25">
        <f>M25*0.17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88</v>
      </c>
      <c r="E26" s="14">
        <v>90</v>
      </c>
      <c r="F26" s="15"/>
      <c r="G26" s="14"/>
      <c r="H26" s="14"/>
      <c r="I26" s="14"/>
      <c r="J26" s="14"/>
      <c r="M26" s="11">
        <f>D26+E26+F26+G26+H26</f>
        <v>178</v>
      </c>
      <c r="N26">
        <f>M26*0.17</f>
        <v>30.26</v>
      </c>
      <c r="O26">
        <f>I26*0.15</f>
        <v>0</v>
      </c>
      <c r="P26">
        <f>ROUND(N26+O26,0)</f>
        <v>30</v>
      </c>
    </row>
  </sheetData>
  <sheetProtection algorithmName="SHA-512" hashValue="LcZME5MQFFR3++8J0bRzkrCqB32Z+nQV0Uhd8D0Cf5Mk0sQtVzKVNraZEksCTPPAyXr2KKQ3PWMTLoLXkcYPJA==" saltValue="Dsv4MWJDwiGZ+mqjnZFxrA==" spinCount="100000" sheet="1" objects="1" scenarios="1"/>
  <dataValidations count="24">
    <dataValidation type="whole" allowBlank="1" showInputMessage="1" showErrorMessage="1" errorTitle="Valor fuera de rango" error="Ingrese un valor correcto" sqref="F3" xr:uid="{4AF175FD-652E-4A4D-B6FC-E65A3DCE2263}">
      <formula1>0</formula1>
      <formula2>100</formula2>
    </dataValidation>
    <dataValidation type="whole" allowBlank="1" showInputMessage="1" showErrorMessage="1" errorTitle="Valor fuera de rango" error="Ingrese un valor correcto" sqref="F4" xr:uid="{25C26229-03BB-427C-B17A-3D7CA7E4A8F5}">
      <formula1>0</formula1>
      <formula2>100</formula2>
    </dataValidation>
    <dataValidation type="whole" allowBlank="1" showInputMessage="1" showErrorMessage="1" errorTitle="Valor fuera de rango" error="Ingrese un valor correcto" sqref="F5" xr:uid="{17D72BD2-74D5-4C7E-A554-4E65A92A60E7}">
      <formula1>0</formula1>
      <formula2>100</formula2>
    </dataValidation>
    <dataValidation type="whole" allowBlank="1" showInputMessage="1" showErrorMessage="1" errorTitle="Valor fuera de rango" error="Ingrese un valor correcto" sqref="F6" xr:uid="{3ECF0038-4C52-409A-BB03-D16DF5B43C0C}">
      <formula1>0</formula1>
      <formula2>100</formula2>
    </dataValidation>
    <dataValidation type="whole" allowBlank="1" showInputMessage="1" showErrorMessage="1" errorTitle="Valor fuera de rango" error="Ingrese un valor correcto" sqref="F7" xr:uid="{4AC3576A-780E-46FA-B785-D42A6E5FD799}">
      <formula1>0</formula1>
      <formula2>100</formula2>
    </dataValidation>
    <dataValidation type="whole" allowBlank="1" showInputMessage="1" showErrorMessage="1" errorTitle="Valor fuera de rango" error="Ingrese un valor correcto" sqref="F8" xr:uid="{AC88CB95-4F6B-4347-9DBC-C996812569F6}">
      <formula1>0</formula1>
      <formula2>100</formula2>
    </dataValidation>
    <dataValidation type="whole" allowBlank="1" showInputMessage="1" showErrorMessage="1" errorTitle="Valor fuera de rango" error="Ingrese un valor correcto" sqref="F9" xr:uid="{47C66532-3D62-4C71-9BCE-F4084A6625DD}">
      <formula1>0</formula1>
      <formula2>100</formula2>
    </dataValidation>
    <dataValidation type="whole" allowBlank="1" showInputMessage="1" showErrorMessage="1" errorTitle="Valor fuera de rango" error="Ingrese un valor correcto" sqref="F10" xr:uid="{3E90FB7A-65B7-4C36-B521-38FE7413F78E}">
      <formula1>0</formula1>
      <formula2>100</formula2>
    </dataValidation>
    <dataValidation type="whole" allowBlank="1" showInputMessage="1" showErrorMessage="1" errorTitle="Valor fuera de rango" error="Ingrese un valor correcto" sqref="F11" xr:uid="{E239EF09-658E-4BF2-82DC-4E044B1D2ED2}">
      <formula1>0</formula1>
      <formula2>100</formula2>
    </dataValidation>
    <dataValidation type="whole" allowBlank="1" showInputMessage="1" showErrorMessage="1" errorTitle="Valor fuera de rango" error="Ingrese un valor correcto" sqref="F12" xr:uid="{369C2E4B-4573-4276-AA93-9CF5F8A634C5}">
      <formula1>0</formula1>
      <formula2>100</formula2>
    </dataValidation>
    <dataValidation type="whole" allowBlank="1" showInputMessage="1" showErrorMessage="1" errorTitle="Valor fuera de rango" error="Ingrese un valor correcto" sqref="F13" xr:uid="{D7E06714-E18F-447A-98D9-4B4749EDBDE8}">
      <formula1>0</formula1>
      <formula2>100</formula2>
    </dataValidation>
    <dataValidation type="whole" allowBlank="1" showInputMessage="1" showErrorMessage="1" errorTitle="Valor fuera de rango" error="Ingrese un valor correcto" sqref="F14" xr:uid="{FD91B92A-E4EF-40C1-8D26-8FE28B81D964}">
      <formula1>0</formula1>
      <formula2>100</formula2>
    </dataValidation>
    <dataValidation type="whole" allowBlank="1" showInputMessage="1" showErrorMessage="1" errorTitle="Valor fuera de rango" error="Ingrese un valor correcto" sqref="F15" xr:uid="{60C6CB75-0CCA-45AB-BCF1-C6DD8460E805}">
      <formula1>0</formula1>
      <formula2>100</formula2>
    </dataValidation>
    <dataValidation type="whole" allowBlank="1" showInputMessage="1" showErrorMessage="1" errorTitle="Valor fuera de rango" error="Ingrese un valor correcto" sqref="F16" xr:uid="{DD05F053-6A10-4AB3-9581-35600B79F130}">
      <formula1>0</formula1>
      <formula2>100</formula2>
    </dataValidation>
    <dataValidation type="whole" allowBlank="1" showInputMessage="1" showErrorMessage="1" errorTitle="Valor fuera de rango" error="Ingrese un valor correcto" sqref="F17" xr:uid="{9A8608E8-EFD9-47D9-8471-8BF545C0C466}">
      <formula1>0</formula1>
      <formula2>100</formula2>
    </dataValidation>
    <dataValidation type="whole" allowBlank="1" showInputMessage="1" showErrorMessage="1" errorTitle="Valor fuera de rango" error="Ingrese un valor correcto" sqref="F18" xr:uid="{52F8FC02-EEEE-4C62-BCE4-EE07A0FC5CA6}">
      <formula1>0</formula1>
      <formula2>100</formula2>
    </dataValidation>
    <dataValidation type="whole" allowBlank="1" showInputMessage="1" showErrorMessage="1" errorTitle="Valor fuera de rango" error="Ingrese un valor correcto" sqref="F19" xr:uid="{1936706E-59A7-4A94-86BE-839D24D6C07C}">
      <formula1>0</formula1>
      <formula2>100</formula2>
    </dataValidation>
    <dataValidation type="whole" allowBlank="1" showInputMessage="1" showErrorMessage="1" errorTitle="Valor fuera de rango" error="Ingrese un valor correcto" sqref="F20" xr:uid="{04BC20ED-7D1B-4D8A-B265-98E352FCE963}">
      <formula1>0</formula1>
      <formula2>100</formula2>
    </dataValidation>
    <dataValidation type="whole" allowBlank="1" showInputMessage="1" showErrorMessage="1" errorTitle="Valor fuera de rango" error="Ingrese un valor correcto" sqref="F21" xr:uid="{F73E8841-A1E0-4F63-89C4-055502391188}">
      <formula1>0</formula1>
      <formula2>100</formula2>
    </dataValidation>
    <dataValidation type="whole" allowBlank="1" showInputMessage="1" showErrorMessage="1" errorTitle="Valor fuera de rango" error="Ingrese un valor correcto" sqref="F22" xr:uid="{AD797A3B-917F-4E3F-9910-779226CB323C}">
      <formula1>0</formula1>
      <formula2>100</formula2>
    </dataValidation>
    <dataValidation type="whole" allowBlank="1" showInputMessage="1" showErrorMessage="1" errorTitle="Valor fuera de rango" error="Ingrese un valor correcto" sqref="F23" xr:uid="{48AC6232-F04C-4DD5-83F1-D3049377334C}">
      <formula1>0</formula1>
      <formula2>100</formula2>
    </dataValidation>
    <dataValidation type="whole" allowBlank="1" showInputMessage="1" showErrorMessage="1" errorTitle="Valor fuera de rango" error="Ingrese un valor correcto" sqref="F24" xr:uid="{95C39A6F-2749-4DF4-9651-4667AB833EF4}">
      <formula1>0</formula1>
      <formula2>100</formula2>
    </dataValidation>
    <dataValidation type="whole" allowBlank="1" showInputMessage="1" showErrorMessage="1" errorTitle="Valor fuera de rango" error="Ingrese un valor correcto" sqref="F25" xr:uid="{1D9AE447-FCF0-4F5C-B8AE-F0AF850D6B0C}">
      <formula1>0</formula1>
      <formula2>100</formula2>
    </dataValidation>
    <dataValidation type="whole" allowBlank="1" showInputMessage="1" showErrorMessage="1" errorTitle="Valor fuera de rango" error="Ingrese un valor correcto" sqref="F26" xr:uid="{B6C809EE-E8CC-481D-A466-8DA391B02679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0735-0987-41A4-8071-0991ACB239E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313</v>
      </c>
      <c r="C1" s="1" t="s">
        <v>314</v>
      </c>
      <c r="D1" s="5" t="s">
        <v>368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315</v>
      </c>
      <c r="B3" s="12">
        <v>1</v>
      </c>
      <c r="C3" s="13" t="s">
        <v>316</v>
      </c>
      <c r="D3" s="14">
        <v>88</v>
      </c>
      <c r="E3" s="14">
        <v>74</v>
      </c>
      <c r="F3" s="15"/>
      <c r="G3" s="14"/>
      <c r="H3" s="14"/>
      <c r="I3" s="14"/>
      <c r="J3" s="14"/>
      <c r="M3" s="11">
        <f>D3+E3+F3+G3+H3</f>
        <v>162</v>
      </c>
      <c r="N3">
        <f>M3*0.17</f>
        <v>27.540000000000003</v>
      </c>
      <c r="O3">
        <f>I3*0.15</f>
        <v>0</v>
      </c>
      <c r="P3">
        <f>ROUND(N3+O3,0)</f>
        <v>28</v>
      </c>
    </row>
    <row r="4" spans="1:16" x14ac:dyDescent="0.25">
      <c r="A4" s="12" t="s">
        <v>317</v>
      </c>
      <c r="B4" s="12">
        <v>2</v>
      </c>
      <c r="C4" s="13" t="s">
        <v>318</v>
      </c>
      <c r="D4" s="14">
        <v>96</v>
      </c>
      <c r="E4" s="14">
        <v>97</v>
      </c>
      <c r="F4" s="15"/>
      <c r="G4" s="14"/>
      <c r="H4" s="14"/>
      <c r="I4" s="14"/>
      <c r="J4" s="14"/>
      <c r="M4" s="11">
        <f>D4+E4+F4+G4+H4</f>
        <v>193</v>
      </c>
      <c r="N4">
        <f>M4*0.17</f>
        <v>32.81</v>
      </c>
      <c r="O4">
        <f>I4*0.15</f>
        <v>0</v>
      </c>
      <c r="P4">
        <f>ROUND(N4+O4,0)</f>
        <v>33</v>
      </c>
    </row>
    <row r="5" spans="1:16" x14ac:dyDescent="0.25">
      <c r="A5" s="12" t="s">
        <v>319</v>
      </c>
      <c r="B5" s="12">
        <v>3</v>
      </c>
      <c r="C5" s="13" t="s">
        <v>320</v>
      </c>
      <c r="D5" s="14">
        <v>74</v>
      </c>
      <c r="E5" s="14">
        <v>71</v>
      </c>
      <c r="F5" s="15"/>
      <c r="G5" s="14"/>
      <c r="H5" s="14"/>
      <c r="I5" s="14"/>
      <c r="J5" s="14"/>
      <c r="M5" s="11">
        <f>D5+E5+F5+G5+H5</f>
        <v>145</v>
      </c>
      <c r="N5">
        <f>M5*0.17</f>
        <v>24.650000000000002</v>
      </c>
      <c r="O5">
        <f>I5*0.15</f>
        <v>0</v>
      </c>
      <c r="P5">
        <f>ROUND(N5+O5,0)</f>
        <v>25</v>
      </c>
    </row>
    <row r="6" spans="1:16" x14ac:dyDescent="0.25">
      <c r="A6" s="12" t="s">
        <v>321</v>
      </c>
      <c r="B6" s="12">
        <v>4</v>
      </c>
      <c r="C6" s="13" t="s">
        <v>322</v>
      </c>
      <c r="D6" s="14">
        <v>92</v>
      </c>
      <c r="E6" s="14">
        <v>88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323</v>
      </c>
      <c r="B7" s="12">
        <v>5</v>
      </c>
      <c r="C7" s="13" t="s">
        <v>324</v>
      </c>
      <c r="D7" s="14">
        <v>95</v>
      </c>
      <c r="E7" s="14">
        <v>96</v>
      </c>
      <c r="F7" s="15"/>
      <c r="G7" s="14"/>
      <c r="H7" s="14"/>
      <c r="I7" s="14"/>
      <c r="J7" s="14"/>
      <c r="M7" s="11">
        <f>D7+E7+F7+G7+H7</f>
        <v>191</v>
      </c>
      <c r="N7">
        <f>M7*0.17</f>
        <v>32.47</v>
      </c>
      <c r="O7">
        <f>I7*0.15</f>
        <v>0</v>
      </c>
      <c r="P7">
        <f>ROUND(N7+O7,0)</f>
        <v>32</v>
      </c>
    </row>
    <row r="8" spans="1:16" x14ac:dyDescent="0.25">
      <c r="A8" s="12" t="s">
        <v>325</v>
      </c>
      <c r="B8" s="12">
        <v>6</v>
      </c>
      <c r="C8" s="13" t="s">
        <v>326</v>
      </c>
      <c r="D8" s="14">
        <v>85</v>
      </c>
      <c r="E8" s="14">
        <v>77</v>
      </c>
      <c r="F8" s="15"/>
      <c r="G8" s="14"/>
      <c r="H8" s="14"/>
      <c r="I8" s="14"/>
      <c r="J8" s="14"/>
      <c r="M8" s="11">
        <f>D8+E8+F8+G8+H8</f>
        <v>162</v>
      </c>
      <c r="N8">
        <f>M8*0.17</f>
        <v>27.540000000000003</v>
      </c>
      <c r="O8">
        <f>I8*0.15</f>
        <v>0</v>
      </c>
      <c r="P8">
        <f>ROUND(N8+O8,0)</f>
        <v>28</v>
      </c>
    </row>
    <row r="9" spans="1:16" x14ac:dyDescent="0.25">
      <c r="A9" s="12" t="s">
        <v>327</v>
      </c>
      <c r="B9" s="12">
        <v>7</v>
      </c>
      <c r="C9" s="13" t="s">
        <v>328</v>
      </c>
      <c r="D9" s="14">
        <v>82</v>
      </c>
      <c r="E9" s="14">
        <v>91</v>
      </c>
      <c r="F9" s="15"/>
      <c r="G9" s="14"/>
      <c r="H9" s="14"/>
      <c r="I9" s="14"/>
      <c r="J9" s="14"/>
      <c r="M9" s="11">
        <f>D9+E9+F9+G9+H9</f>
        <v>173</v>
      </c>
      <c r="N9">
        <f>M9*0.17</f>
        <v>29.410000000000004</v>
      </c>
      <c r="O9">
        <f>I9*0.15</f>
        <v>0</v>
      </c>
      <c r="P9">
        <f>ROUND(N9+O9,0)</f>
        <v>29</v>
      </c>
    </row>
    <row r="10" spans="1:16" x14ac:dyDescent="0.25">
      <c r="A10" s="12" t="s">
        <v>329</v>
      </c>
      <c r="B10" s="12">
        <v>8</v>
      </c>
      <c r="C10" s="13" t="s">
        <v>330</v>
      </c>
      <c r="D10" s="14">
        <v>93</v>
      </c>
      <c r="E10" s="14">
        <v>87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331</v>
      </c>
      <c r="B11" s="12">
        <v>9</v>
      </c>
      <c r="C11" s="13" t="s">
        <v>332</v>
      </c>
      <c r="D11" s="14">
        <v>92</v>
      </c>
      <c r="E11" s="14">
        <v>97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333</v>
      </c>
      <c r="B12" s="12">
        <v>10</v>
      </c>
      <c r="C12" s="13" t="s">
        <v>334</v>
      </c>
      <c r="D12" s="14">
        <v>72</v>
      </c>
      <c r="E12" s="14">
        <v>68</v>
      </c>
      <c r="F12" s="15"/>
      <c r="G12" s="14"/>
      <c r="H12" s="14"/>
      <c r="I12" s="14"/>
      <c r="J12" s="14"/>
      <c r="M12" s="11">
        <f>D12+E12+F12+G12+H12</f>
        <v>140</v>
      </c>
      <c r="N12">
        <f>M12*0.17</f>
        <v>23.8</v>
      </c>
      <c r="O12">
        <f>I12*0.15</f>
        <v>0</v>
      </c>
      <c r="P12">
        <f>ROUND(N12+O12,0)</f>
        <v>24</v>
      </c>
    </row>
    <row r="13" spans="1:16" x14ac:dyDescent="0.25">
      <c r="A13" s="12" t="s">
        <v>335</v>
      </c>
      <c r="B13" s="12">
        <v>11</v>
      </c>
      <c r="C13" s="13" t="s">
        <v>336</v>
      </c>
      <c r="D13" s="14">
        <v>83</v>
      </c>
      <c r="E13" s="14">
        <v>75</v>
      </c>
      <c r="F13" s="15"/>
      <c r="G13" s="14"/>
      <c r="H13" s="14"/>
      <c r="I13" s="14"/>
      <c r="J13" s="14"/>
      <c r="M13" s="11">
        <f>D13+E13+F13+G13+H13</f>
        <v>158</v>
      </c>
      <c r="N13">
        <f>M13*0.17</f>
        <v>26.860000000000003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337</v>
      </c>
      <c r="B14" s="12">
        <v>12</v>
      </c>
      <c r="C14" s="13" t="s">
        <v>338</v>
      </c>
      <c r="D14" s="14">
        <v>90</v>
      </c>
      <c r="E14" s="14">
        <v>88</v>
      </c>
      <c r="F14" s="15"/>
      <c r="G14" s="14"/>
      <c r="H14" s="14"/>
      <c r="I14" s="14"/>
      <c r="J14" s="14"/>
      <c r="M14" s="11">
        <f>D14+E14+F14+G14+H14</f>
        <v>178</v>
      </c>
      <c r="N14">
        <f>M14*0.17</f>
        <v>30.26</v>
      </c>
      <c r="O14">
        <f>I14*0.15</f>
        <v>0</v>
      </c>
      <c r="P14">
        <f>ROUND(N14+O14,0)</f>
        <v>30</v>
      </c>
    </row>
    <row r="15" spans="1:16" x14ac:dyDescent="0.25">
      <c r="A15" s="12" t="s">
        <v>339</v>
      </c>
      <c r="B15" s="12">
        <v>13</v>
      </c>
      <c r="C15" s="13" t="s">
        <v>340</v>
      </c>
      <c r="D15" s="14">
        <v>78</v>
      </c>
      <c r="E15" s="14">
        <v>83</v>
      </c>
      <c r="F15" s="15"/>
      <c r="G15" s="14"/>
      <c r="H15" s="14"/>
      <c r="I15" s="14"/>
      <c r="J15" s="14"/>
      <c r="M15" s="11">
        <f>D15+E15+F15+G15+H15</f>
        <v>161</v>
      </c>
      <c r="N15">
        <f>M15*0.17</f>
        <v>27.37</v>
      </c>
      <c r="O15">
        <f>I15*0.15</f>
        <v>0</v>
      </c>
      <c r="P15">
        <f>ROUND(N15+O15,0)</f>
        <v>27</v>
      </c>
    </row>
    <row r="16" spans="1:16" x14ac:dyDescent="0.25">
      <c r="A16" s="12" t="s">
        <v>341</v>
      </c>
      <c r="B16" s="12">
        <v>14</v>
      </c>
      <c r="C16" s="13" t="s">
        <v>342</v>
      </c>
      <c r="D16" s="14">
        <v>85</v>
      </c>
      <c r="E16" s="14">
        <v>77</v>
      </c>
      <c r="F16" s="15"/>
      <c r="G16" s="14"/>
      <c r="H16" s="14"/>
      <c r="I16" s="14"/>
      <c r="J16" s="14"/>
      <c r="M16" s="11">
        <f>D16+E16+F16+G16+H16</f>
        <v>162</v>
      </c>
      <c r="N16">
        <f>M16*0.17</f>
        <v>27.540000000000003</v>
      </c>
      <c r="O16">
        <f>I16*0.15</f>
        <v>0</v>
      </c>
      <c r="P16">
        <f>ROUND(N16+O16,0)</f>
        <v>28</v>
      </c>
    </row>
    <row r="17" spans="1:16" x14ac:dyDescent="0.25">
      <c r="A17" s="12" t="s">
        <v>343</v>
      </c>
      <c r="B17" s="12">
        <v>15</v>
      </c>
      <c r="C17" s="13" t="s">
        <v>344</v>
      </c>
      <c r="D17" s="14">
        <v>74</v>
      </c>
      <c r="E17" s="14">
        <v>68</v>
      </c>
      <c r="F17" s="15"/>
      <c r="G17" s="14"/>
      <c r="H17" s="14"/>
      <c r="I17" s="14"/>
      <c r="J17" s="14"/>
      <c r="M17" s="11">
        <f>D17+E17+F17+G17+H17</f>
        <v>142</v>
      </c>
      <c r="N17">
        <f>M17*0.17</f>
        <v>24.14</v>
      </c>
      <c r="O17">
        <f>I17*0.15</f>
        <v>0</v>
      </c>
      <c r="P17">
        <f>ROUND(N17+O17,0)</f>
        <v>24</v>
      </c>
    </row>
    <row r="18" spans="1:16" x14ac:dyDescent="0.25">
      <c r="A18" s="12" t="s">
        <v>345</v>
      </c>
      <c r="B18" s="12">
        <v>16</v>
      </c>
      <c r="C18" s="13" t="s">
        <v>346</v>
      </c>
      <c r="D18" s="14">
        <v>70</v>
      </c>
      <c r="E18" s="14">
        <v>83</v>
      </c>
      <c r="F18" s="15"/>
      <c r="G18" s="14"/>
      <c r="H18" s="14"/>
      <c r="I18" s="14"/>
      <c r="J18" s="14"/>
      <c r="M18" s="11">
        <f>D18+E18+F18+G18+H18</f>
        <v>153</v>
      </c>
      <c r="N18">
        <f>M18*0.17</f>
        <v>26.01</v>
      </c>
      <c r="O18">
        <f>I18*0.15</f>
        <v>0</v>
      </c>
      <c r="P18">
        <f>ROUND(N18+O18,0)</f>
        <v>26</v>
      </c>
    </row>
    <row r="19" spans="1:16" x14ac:dyDescent="0.25">
      <c r="A19" s="12" t="s">
        <v>347</v>
      </c>
      <c r="B19" s="12">
        <v>17</v>
      </c>
      <c r="C19" s="13" t="s">
        <v>348</v>
      </c>
      <c r="D19" s="14">
        <v>88</v>
      </c>
      <c r="E19" s="14">
        <v>77</v>
      </c>
      <c r="F19" s="15"/>
      <c r="G19" s="14"/>
      <c r="H19" s="14"/>
      <c r="I19" s="14"/>
      <c r="J19" s="14"/>
      <c r="M19" s="11">
        <f>D19+E19+F19+G19+H19</f>
        <v>165</v>
      </c>
      <c r="N19">
        <f>M19*0.17</f>
        <v>28.05</v>
      </c>
      <c r="O19">
        <f>I19*0.15</f>
        <v>0</v>
      </c>
      <c r="P19">
        <f>ROUND(N19+O19,0)</f>
        <v>28</v>
      </c>
    </row>
    <row r="20" spans="1:16" x14ac:dyDescent="0.25">
      <c r="A20" s="12" t="s">
        <v>349</v>
      </c>
      <c r="B20" s="12">
        <v>18</v>
      </c>
      <c r="C20" s="13" t="s">
        <v>350</v>
      </c>
      <c r="D20" s="14">
        <v>73</v>
      </c>
      <c r="E20" s="14">
        <v>70</v>
      </c>
      <c r="F20" s="15"/>
      <c r="G20" s="14"/>
      <c r="H20" s="14"/>
      <c r="I20" s="14"/>
      <c r="J20" s="14"/>
      <c r="M20" s="11">
        <f>D20+E20+F20+G20+H20</f>
        <v>143</v>
      </c>
      <c r="N20">
        <f>M20*0.17</f>
        <v>24.310000000000002</v>
      </c>
      <c r="O20">
        <f>I20*0.15</f>
        <v>0</v>
      </c>
      <c r="P20">
        <f>ROUND(N20+O20,0)</f>
        <v>24</v>
      </c>
    </row>
    <row r="21" spans="1:16" x14ac:dyDescent="0.25">
      <c r="A21" s="12" t="s">
        <v>351</v>
      </c>
      <c r="B21" s="12">
        <v>19</v>
      </c>
      <c r="C21" s="13" t="s">
        <v>352</v>
      </c>
      <c r="D21" s="14">
        <v>92</v>
      </c>
      <c r="E21" s="14">
        <v>90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353</v>
      </c>
      <c r="B22" s="12">
        <v>20</v>
      </c>
      <c r="C22" s="13" t="s">
        <v>354</v>
      </c>
      <c r="D22" s="14">
        <v>92</v>
      </c>
      <c r="E22" s="14">
        <v>95</v>
      </c>
      <c r="F22" s="15"/>
      <c r="G22" s="14"/>
      <c r="H22" s="14"/>
      <c r="I22" s="14"/>
      <c r="J22" s="14"/>
      <c r="M22" s="11">
        <f>D22+E22+F22+G22+H22</f>
        <v>187</v>
      </c>
      <c r="N22">
        <f>M22*0.17</f>
        <v>31.790000000000003</v>
      </c>
      <c r="O22">
        <f>I22*0.15</f>
        <v>0</v>
      </c>
      <c r="P22">
        <f>ROUND(N22+O22,0)</f>
        <v>32</v>
      </c>
    </row>
    <row r="23" spans="1:16" x14ac:dyDescent="0.25">
      <c r="A23" s="12" t="s">
        <v>355</v>
      </c>
      <c r="B23" s="12">
        <v>21</v>
      </c>
      <c r="C23" s="13" t="s">
        <v>356</v>
      </c>
      <c r="D23" s="14">
        <v>68</v>
      </c>
      <c r="E23" s="14">
        <v>68</v>
      </c>
      <c r="F23" s="15"/>
      <c r="G23" s="14"/>
      <c r="H23" s="14"/>
      <c r="I23" s="14"/>
      <c r="J23" s="14"/>
      <c r="M23" s="11">
        <f>D23+E23+F23+G23+H23</f>
        <v>136</v>
      </c>
      <c r="N23">
        <f>M23*0.17</f>
        <v>23.12</v>
      </c>
      <c r="O23">
        <f>I23*0.15</f>
        <v>0</v>
      </c>
      <c r="P23">
        <f>ROUND(N23+O23,0)</f>
        <v>23</v>
      </c>
    </row>
    <row r="24" spans="1:16" x14ac:dyDescent="0.25">
      <c r="A24" s="12" t="s">
        <v>357</v>
      </c>
      <c r="B24" s="12">
        <v>22</v>
      </c>
      <c r="C24" s="13" t="s">
        <v>358</v>
      </c>
      <c r="D24" s="14">
        <v>89</v>
      </c>
      <c r="E24" s="14">
        <v>90</v>
      </c>
      <c r="F24" s="15"/>
      <c r="G24" s="14"/>
      <c r="H24" s="14"/>
      <c r="I24" s="14"/>
      <c r="J24" s="14"/>
      <c r="M24" s="11">
        <f>D24+E24+F24+G24+H24</f>
        <v>179</v>
      </c>
      <c r="N24">
        <f>M24*0.17</f>
        <v>30.430000000000003</v>
      </c>
      <c r="O24">
        <f>I24*0.15</f>
        <v>0</v>
      </c>
      <c r="P24">
        <f>ROUND(N24+O24,0)</f>
        <v>30</v>
      </c>
    </row>
    <row r="25" spans="1:16" x14ac:dyDescent="0.25">
      <c r="A25" s="12" t="s">
        <v>359</v>
      </c>
      <c r="B25" s="12">
        <v>23</v>
      </c>
      <c r="C25" s="13" t="s">
        <v>360</v>
      </c>
      <c r="D25" s="14">
        <v>67</v>
      </c>
      <c r="E25" s="14">
        <v>66</v>
      </c>
      <c r="F25" s="15"/>
      <c r="G25" s="14"/>
      <c r="H25" s="14"/>
      <c r="I25" s="14"/>
      <c r="J25" s="14"/>
      <c r="M25" s="11">
        <f>D25+E25+F25+G25+H25</f>
        <v>133</v>
      </c>
      <c r="N25">
        <f>M25*0.17</f>
        <v>22.610000000000003</v>
      </c>
      <c r="O25">
        <f>I25*0.15</f>
        <v>0</v>
      </c>
      <c r="P25">
        <f>ROUND(N25+O25,0)</f>
        <v>23</v>
      </c>
    </row>
  </sheetData>
  <sheetProtection algorithmName="SHA-512" hashValue="gPClwdE4MHVW+uhTkvVEMbchpOav0bFcC5x1idsooqSP8nFaku+vwwENkrEYTpXxbbDmO6gHOqAQqKt1oV0/GQ==" saltValue="y0H7uZOKlDYJyLeV7Pa3CQ==" spinCount="100000" sheet="1" objects="1" scenarios="1"/>
  <dataValidations count="23">
    <dataValidation type="whole" allowBlank="1" showInputMessage="1" showErrorMessage="1" errorTitle="Valor fuera de rango" error="Ingrese un valor correcto" sqref="F3" xr:uid="{B825A8B3-778D-4C12-A50F-FD525D0D7D88}">
      <formula1>0</formula1>
      <formula2>100</formula2>
    </dataValidation>
    <dataValidation type="whole" allowBlank="1" showInputMessage="1" showErrorMessage="1" errorTitle="Valor fuera de rango" error="Ingrese un valor correcto" sqref="F4" xr:uid="{F5C23C15-0139-461C-984A-D91A7FC76BC8}">
      <formula1>0</formula1>
      <formula2>100</formula2>
    </dataValidation>
    <dataValidation type="whole" allowBlank="1" showInputMessage="1" showErrorMessage="1" errorTitle="Valor fuera de rango" error="Ingrese un valor correcto" sqref="F5" xr:uid="{3AB5C092-5A5C-461C-B5F8-1AB7EAEDF396}">
      <formula1>0</formula1>
      <formula2>100</formula2>
    </dataValidation>
    <dataValidation type="whole" allowBlank="1" showInputMessage="1" showErrorMessage="1" errorTitle="Valor fuera de rango" error="Ingrese un valor correcto" sqref="F6" xr:uid="{EDD5F183-37A4-42A2-AE54-7B07DA484DBA}">
      <formula1>0</formula1>
      <formula2>100</formula2>
    </dataValidation>
    <dataValidation type="whole" allowBlank="1" showInputMessage="1" showErrorMessage="1" errorTitle="Valor fuera de rango" error="Ingrese un valor correcto" sqref="F7" xr:uid="{6CD12D74-6140-4496-8944-804DDED83E35}">
      <formula1>0</formula1>
      <formula2>100</formula2>
    </dataValidation>
    <dataValidation type="whole" allowBlank="1" showInputMessage="1" showErrorMessage="1" errorTitle="Valor fuera de rango" error="Ingrese un valor correcto" sqref="F8" xr:uid="{977A75C8-28A4-45F4-ACBA-E2546FE46273}">
      <formula1>0</formula1>
      <formula2>100</formula2>
    </dataValidation>
    <dataValidation type="whole" allowBlank="1" showInputMessage="1" showErrorMessage="1" errorTitle="Valor fuera de rango" error="Ingrese un valor correcto" sqref="F9" xr:uid="{AD8F6FAA-8ED5-449A-BD5C-86CF5406AEE7}">
      <formula1>0</formula1>
      <formula2>100</formula2>
    </dataValidation>
    <dataValidation type="whole" allowBlank="1" showInputMessage="1" showErrorMessage="1" errorTitle="Valor fuera de rango" error="Ingrese un valor correcto" sqref="F10" xr:uid="{A1BF0CC2-7629-4908-8126-EEB83A03DC12}">
      <formula1>0</formula1>
      <formula2>100</formula2>
    </dataValidation>
    <dataValidation type="whole" allowBlank="1" showInputMessage="1" showErrorMessage="1" errorTitle="Valor fuera de rango" error="Ingrese un valor correcto" sqref="F11" xr:uid="{B9E00A21-227A-4E3F-9C44-8A1B876AE404}">
      <formula1>0</formula1>
      <formula2>100</formula2>
    </dataValidation>
    <dataValidation type="whole" allowBlank="1" showInputMessage="1" showErrorMessage="1" errorTitle="Valor fuera de rango" error="Ingrese un valor correcto" sqref="F12" xr:uid="{3AC9EC18-3B2C-4ACB-8F25-577383579824}">
      <formula1>0</formula1>
      <formula2>100</formula2>
    </dataValidation>
    <dataValidation type="whole" allowBlank="1" showInputMessage="1" showErrorMessage="1" errorTitle="Valor fuera de rango" error="Ingrese un valor correcto" sqref="F13" xr:uid="{2D195FF6-F888-41B4-A84B-05066F0E9EED}">
      <formula1>0</formula1>
      <formula2>100</formula2>
    </dataValidation>
    <dataValidation type="whole" allowBlank="1" showInputMessage="1" showErrorMessage="1" errorTitle="Valor fuera de rango" error="Ingrese un valor correcto" sqref="F14" xr:uid="{A68A5DEA-2694-4A59-8209-C7AE6A8B0C30}">
      <formula1>0</formula1>
      <formula2>100</formula2>
    </dataValidation>
    <dataValidation type="whole" allowBlank="1" showInputMessage="1" showErrorMessage="1" errorTitle="Valor fuera de rango" error="Ingrese un valor correcto" sqref="F15" xr:uid="{66EA75F7-5930-42C3-88DB-A14407BD3F86}">
      <formula1>0</formula1>
      <formula2>100</formula2>
    </dataValidation>
    <dataValidation type="whole" allowBlank="1" showInputMessage="1" showErrorMessage="1" errorTitle="Valor fuera de rango" error="Ingrese un valor correcto" sqref="F16" xr:uid="{7F680590-82D8-4CEA-913C-E3A5878C1F34}">
      <formula1>0</formula1>
      <formula2>100</formula2>
    </dataValidation>
    <dataValidation type="whole" allowBlank="1" showInputMessage="1" showErrorMessage="1" errorTitle="Valor fuera de rango" error="Ingrese un valor correcto" sqref="F17" xr:uid="{C4FD8B93-5638-4784-A5C7-5E4ECBED04EA}">
      <formula1>0</formula1>
      <formula2>100</formula2>
    </dataValidation>
    <dataValidation type="whole" allowBlank="1" showInputMessage="1" showErrorMessage="1" errorTitle="Valor fuera de rango" error="Ingrese un valor correcto" sqref="F18" xr:uid="{34DD1A90-7600-4F86-9324-15350B029510}">
      <formula1>0</formula1>
      <formula2>100</formula2>
    </dataValidation>
    <dataValidation type="whole" allowBlank="1" showInputMessage="1" showErrorMessage="1" errorTitle="Valor fuera de rango" error="Ingrese un valor correcto" sqref="F19" xr:uid="{0A6801AD-B325-4F8E-B2F5-75053EC63AB3}">
      <formula1>0</formula1>
      <formula2>100</formula2>
    </dataValidation>
    <dataValidation type="whole" allowBlank="1" showInputMessage="1" showErrorMessage="1" errorTitle="Valor fuera de rango" error="Ingrese un valor correcto" sqref="F20" xr:uid="{3E448A8F-8D89-494B-A856-4297DE7C55A8}">
      <formula1>0</formula1>
      <formula2>100</formula2>
    </dataValidation>
    <dataValidation type="whole" allowBlank="1" showInputMessage="1" showErrorMessage="1" errorTitle="Valor fuera de rango" error="Ingrese un valor correcto" sqref="F21" xr:uid="{7CD66074-E016-4BD5-9D7F-B460316E788D}">
      <formula1>0</formula1>
      <formula2>100</formula2>
    </dataValidation>
    <dataValidation type="whole" allowBlank="1" showInputMessage="1" showErrorMessage="1" errorTitle="Valor fuera de rango" error="Ingrese un valor correcto" sqref="F22" xr:uid="{58552E01-B0EC-4FCC-8F27-F5223FCED794}">
      <formula1>0</formula1>
      <formula2>100</formula2>
    </dataValidation>
    <dataValidation type="whole" allowBlank="1" showInputMessage="1" showErrorMessage="1" errorTitle="Valor fuera de rango" error="Ingrese un valor correcto" sqref="F23" xr:uid="{C67CAE75-A262-483D-8602-0C8ADAA21D2C}">
      <formula1>0</formula1>
      <formula2>100</formula2>
    </dataValidation>
    <dataValidation type="whole" allowBlank="1" showInputMessage="1" showErrorMessage="1" errorTitle="Valor fuera de rango" error="Ingrese un valor correcto" sqref="F24" xr:uid="{7FBF26E6-4F77-4608-89E7-216ABA9340F6}">
      <formula1>0</formula1>
      <formula2>100</formula2>
    </dataValidation>
    <dataValidation type="whole" allowBlank="1" showInputMessage="1" showErrorMessage="1" errorTitle="Valor fuera de rango" error="Ingrese un valor correcto" sqref="F25" xr:uid="{8579B679-B4B3-4B23-AC76-B69F5AA0089A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6F11-1664-4790-B0E0-C2069B364DC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369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74</v>
      </c>
      <c r="E3" s="14">
        <v>76</v>
      </c>
      <c r="F3" s="15"/>
      <c r="G3" s="14"/>
      <c r="H3" s="14"/>
      <c r="I3" s="14"/>
      <c r="J3" s="14"/>
      <c r="M3" s="11">
        <f>D3+E3+F3+G3+H3</f>
        <v>150</v>
      </c>
      <c r="N3">
        <f>M3*0.17</f>
        <v>25.500000000000004</v>
      </c>
      <c r="O3">
        <f>I3*0.15</f>
        <v>0</v>
      </c>
      <c r="P3">
        <f>ROUND(N3+O3,0)</f>
        <v>26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81</v>
      </c>
      <c r="E4" s="14">
        <v>82</v>
      </c>
      <c r="F4" s="15"/>
      <c r="G4" s="14"/>
      <c r="H4" s="14"/>
      <c r="I4" s="14"/>
      <c r="J4" s="14"/>
      <c r="M4" s="11">
        <f>D4+E4+F4+G4+H4</f>
        <v>163</v>
      </c>
      <c r="N4">
        <f>M4*0.17</f>
        <v>27.71</v>
      </c>
      <c r="O4">
        <f>I4*0.15</f>
        <v>0</v>
      </c>
      <c r="P4">
        <f>ROUND(N4+O4,0)</f>
        <v>28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68</v>
      </c>
      <c r="E5" s="14">
        <v>74</v>
      </c>
      <c r="F5" s="15"/>
      <c r="G5" s="14"/>
      <c r="H5" s="14"/>
      <c r="I5" s="14"/>
      <c r="J5" s="14"/>
      <c r="M5" s="11">
        <f>D5+E5+F5+G5+H5</f>
        <v>142</v>
      </c>
      <c r="N5">
        <f>M5*0.17</f>
        <v>24.14</v>
      </c>
      <c r="O5">
        <f>I5*0.15</f>
        <v>0</v>
      </c>
      <c r="P5">
        <f>ROUND(N5+O5,0)</f>
        <v>24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96</v>
      </c>
      <c r="E6" s="14">
        <v>93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72</v>
      </c>
      <c r="E7" s="14">
        <v>78</v>
      </c>
      <c r="F7" s="15"/>
      <c r="G7" s="14"/>
      <c r="H7" s="14"/>
      <c r="I7" s="14"/>
      <c r="J7" s="14"/>
      <c r="M7" s="11">
        <f>D7+E7+F7+G7+H7</f>
        <v>150</v>
      </c>
      <c r="N7">
        <f>M7*0.17</f>
        <v>25.500000000000004</v>
      </c>
      <c r="O7">
        <f>I7*0.15</f>
        <v>0</v>
      </c>
      <c r="P7">
        <f>ROUND(N7+O7,0)</f>
        <v>26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93</v>
      </c>
      <c r="E8" s="14">
        <v>95</v>
      </c>
      <c r="F8" s="15"/>
      <c r="G8" s="14"/>
      <c r="H8" s="14"/>
      <c r="I8" s="14"/>
      <c r="J8" s="14"/>
      <c r="M8" s="11">
        <f>D8+E8+F8+G8+H8</f>
        <v>188</v>
      </c>
      <c r="N8">
        <f>M8*0.17</f>
        <v>31.96</v>
      </c>
      <c r="O8">
        <f>I8*0.15</f>
        <v>0</v>
      </c>
      <c r="P8">
        <f>ROUND(N8+O8,0)</f>
        <v>32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70</v>
      </c>
      <c r="E9" s="14">
        <v>89</v>
      </c>
      <c r="F9" s="15"/>
      <c r="G9" s="14"/>
      <c r="H9" s="14"/>
      <c r="I9" s="14"/>
      <c r="J9" s="14"/>
      <c r="M9" s="11">
        <f>D9+E9+F9+G9+H9</f>
        <v>159</v>
      </c>
      <c r="N9">
        <f>M9*0.17</f>
        <v>27.03</v>
      </c>
      <c r="O9">
        <f>I9*0.15</f>
        <v>0</v>
      </c>
      <c r="P9">
        <f>ROUND(N9+O9,0)</f>
        <v>27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92</v>
      </c>
      <c r="E10" s="14">
        <v>90</v>
      </c>
      <c r="F10" s="15"/>
      <c r="G10" s="14"/>
      <c r="H10" s="14"/>
      <c r="I10" s="14"/>
      <c r="J10" s="14"/>
      <c r="M10" s="11">
        <f>D10+E10+F10+G10+H10</f>
        <v>182</v>
      </c>
      <c r="N10">
        <f>M10*0.17</f>
        <v>30.94</v>
      </c>
      <c r="O10">
        <f>I10*0.15</f>
        <v>0</v>
      </c>
      <c r="P10">
        <f>ROUND(N10+O10,0)</f>
        <v>31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94</v>
      </c>
      <c r="E11" s="14">
        <v>95</v>
      </c>
      <c r="F11" s="15"/>
      <c r="G11" s="14"/>
      <c r="H11" s="14"/>
      <c r="I11" s="14"/>
      <c r="J11" s="14"/>
      <c r="M11" s="11">
        <f>D11+E11+F11+G11+H11</f>
        <v>189</v>
      </c>
      <c r="N11">
        <f>M11*0.17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73</v>
      </c>
      <c r="E12" s="14">
        <v>68</v>
      </c>
      <c r="F12" s="15"/>
      <c r="G12" s="14"/>
      <c r="H12" s="14"/>
      <c r="I12" s="14"/>
      <c r="J12" s="14"/>
      <c r="M12" s="11">
        <f>D12+E12+F12+G12+H12</f>
        <v>141</v>
      </c>
      <c r="N12">
        <f>M12*0.17</f>
        <v>23.970000000000002</v>
      </c>
      <c r="O12">
        <f>I12*0.15</f>
        <v>0</v>
      </c>
      <c r="P12">
        <f>ROUND(N12+O12,0)</f>
        <v>24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80</v>
      </c>
      <c r="E13" s="14">
        <v>87</v>
      </c>
      <c r="F13" s="15"/>
      <c r="G13" s="14"/>
      <c r="H13" s="14"/>
      <c r="I13" s="14"/>
      <c r="J13" s="14"/>
      <c r="M13" s="11">
        <f>D13+E13+F13+G13+H13</f>
        <v>167</v>
      </c>
      <c r="N13">
        <f>M13*0.17</f>
        <v>28.39</v>
      </c>
      <c r="O13">
        <f>I13*0.15</f>
        <v>0</v>
      </c>
      <c r="P13">
        <f>ROUND(N13+O13,0)</f>
        <v>28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91</v>
      </c>
      <c r="E14" s="14">
        <v>92</v>
      </c>
      <c r="F14" s="15"/>
      <c r="G14" s="14"/>
      <c r="H14" s="14"/>
      <c r="I14" s="14"/>
      <c r="J14" s="14"/>
      <c r="M14" s="11">
        <f>D14+E14+F14+G14+H14</f>
        <v>183</v>
      </c>
      <c r="N14">
        <f>M14*0.17</f>
        <v>31.110000000000003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94</v>
      </c>
      <c r="E15" s="14">
        <v>90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91</v>
      </c>
      <c r="E16" s="14">
        <v>95</v>
      </c>
      <c r="F16" s="15"/>
      <c r="G16" s="14"/>
      <c r="H16" s="14"/>
      <c r="I16" s="14"/>
      <c r="J16" s="14"/>
      <c r="M16" s="11">
        <f>D16+E16+F16+G16+H16</f>
        <v>186</v>
      </c>
      <c r="N16">
        <f>M16*0.17</f>
        <v>31.62</v>
      </c>
      <c r="O16">
        <f>I16*0.15</f>
        <v>0</v>
      </c>
      <c r="P16">
        <f>ROUND(N16+O16,0)</f>
        <v>32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89</v>
      </c>
      <c r="E17" s="14">
        <v>85</v>
      </c>
      <c r="F17" s="15"/>
      <c r="G17" s="14"/>
      <c r="H17" s="14"/>
      <c r="I17" s="14"/>
      <c r="J17" s="14"/>
      <c r="M17" s="11">
        <f>D17+E17+F17+G17+H17</f>
        <v>174</v>
      </c>
      <c r="N17">
        <f>M17*0.17</f>
        <v>29.580000000000002</v>
      </c>
      <c r="O17">
        <f>I17*0.15</f>
        <v>0</v>
      </c>
      <c r="P17">
        <f>ROUND(N17+O17,0)</f>
        <v>30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98</v>
      </c>
      <c r="E18" s="14">
        <v>98</v>
      </c>
      <c r="F18" s="15"/>
      <c r="G18" s="14"/>
      <c r="H18" s="14"/>
      <c r="I18" s="14"/>
      <c r="J18" s="14"/>
      <c r="M18" s="11">
        <f>D18+E18+F18+G18+H18</f>
        <v>196</v>
      </c>
      <c r="N18">
        <f>M18*0.17</f>
        <v>33.32</v>
      </c>
      <c r="O18">
        <f>I18*0.15</f>
        <v>0</v>
      </c>
      <c r="P18">
        <f>ROUND(N18+O18,0)</f>
        <v>33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74</v>
      </c>
      <c r="E19" s="14">
        <v>75</v>
      </c>
      <c r="F19" s="15"/>
      <c r="G19" s="14"/>
      <c r="H19" s="14"/>
      <c r="I19" s="14"/>
      <c r="J19" s="14"/>
      <c r="M19" s="11">
        <f>D19+E19+F19+G19+H19</f>
        <v>149</v>
      </c>
      <c r="N19">
        <f>M19*0.17</f>
        <v>25.330000000000002</v>
      </c>
      <c r="O19">
        <f>I19*0.15</f>
        <v>0</v>
      </c>
      <c r="P19">
        <f>ROUND(N19+O19,0)</f>
        <v>25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73</v>
      </c>
      <c r="E20" s="14">
        <v>74</v>
      </c>
      <c r="F20" s="15"/>
      <c r="G20" s="14"/>
      <c r="H20" s="14"/>
      <c r="I20" s="14"/>
      <c r="J20" s="14"/>
      <c r="M20" s="11">
        <f>D20+E20+F20+G20+H20</f>
        <v>147</v>
      </c>
      <c r="N20">
        <f>M20*0.17</f>
        <v>24.990000000000002</v>
      </c>
      <c r="O20">
        <f>I20*0.15</f>
        <v>0</v>
      </c>
      <c r="P20">
        <f>ROUND(N20+O20,0)</f>
        <v>25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85</v>
      </c>
      <c r="E21" s="14">
        <v>87</v>
      </c>
      <c r="F21" s="15"/>
      <c r="G21" s="14"/>
      <c r="H21" s="14"/>
      <c r="I21" s="14"/>
      <c r="J21" s="14"/>
      <c r="M21" s="11">
        <f>D21+E21+F21+G21+H21</f>
        <v>172</v>
      </c>
      <c r="N21">
        <f>M21*0.17</f>
        <v>29.240000000000002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95</v>
      </c>
      <c r="E22" s="14">
        <v>89</v>
      </c>
      <c r="F22" s="15"/>
      <c r="G22" s="14"/>
      <c r="H22" s="14"/>
      <c r="I22" s="14"/>
      <c r="J22" s="14"/>
      <c r="M22" s="11">
        <f>D22+E22+F22+G22+H22</f>
        <v>184</v>
      </c>
      <c r="N22">
        <f>M22*0.17</f>
        <v>31.28</v>
      </c>
      <c r="O22">
        <f>I22*0.15</f>
        <v>0</v>
      </c>
      <c r="P22">
        <f>ROUND(N22+O22,0)</f>
        <v>31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92</v>
      </c>
      <c r="E23" s="14">
        <v>98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85</v>
      </c>
      <c r="E24" s="14">
        <v>87</v>
      </c>
      <c r="F24" s="15"/>
      <c r="G24" s="14"/>
      <c r="H24" s="14"/>
      <c r="I24" s="14"/>
      <c r="J24" s="14"/>
      <c r="M24" s="11">
        <f>D24+E24+F24+G24+H24</f>
        <v>172</v>
      </c>
      <c r="N24">
        <f>M24*0.17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85</v>
      </c>
      <c r="E25" s="14">
        <v>91</v>
      </c>
      <c r="F25" s="15"/>
      <c r="G25" s="14"/>
      <c r="H25" s="14"/>
      <c r="I25" s="14"/>
      <c r="J25" s="14"/>
      <c r="M25" s="11">
        <f>D25+E25+F25+G25+H25</f>
        <v>176</v>
      </c>
      <c r="N25">
        <f>M25*0.17</f>
        <v>29.92</v>
      </c>
      <c r="O25">
        <f>I25*0.15</f>
        <v>0</v>
      </c>
      <c r="P25">
        <f>ROUND(N25+O25,0)</f>
        <v>30</v>
      </c>
    </row>
  </sheetData>
  <sheetProtection algorithmName="SHA-512" hashValue="stQhAv8fqCpnj9pgrJUPIP3XnzKLJq32dRmj8j8JOuqD7bP+xvWnIVQ7sFtl8JTv6dahLwFN27aRPD7/gHtd3A==" saltValue="Fi1YejgYogsbiN29tjEMEw==" spinCount="100000" sheet="1" objects="1" scenarios="1"/>
  <dataValidations count="23">
    <dataValidation type="whole" allowBlank="1" showInputMessage="1" showErrorMessage="1" errorTitle="Valor fuera de rango" error="Ingrese un valor correcto" sqref="F3" xr:uid="{382B369A-E2B4-4569-B0DB-14313E738F12}">
      <formula1>0</formula1>
      <formula2>100</formula2>
    </dataValidation>
    <dataValidation type="whole" allowBlank="1" showInputMessage="1" showErrorMessage="1" errorTitle="Valor fuera de rango" error="Ingrese un valor correcto" sqref="F4" xr:uid="{0DDAD07D-4B9B-4D7C-9F3E-7F821CE1EEC9}">
      <formula1>0</formula1>
      <formula2>100</formula2>
    </dataValidation>
    <dataValidation type="whole" allowBlank="1" showInputMessage="1" showErrorMessage="1" errorTitle="Valor fuera de rango" error="Ingrese un valor correcto" sqref="F5" xr:uid="{0E1EC8F7-2D4E-4DC5-83B5-E571B897EAB3}">
      <formula1>0</formula1>
      <formula2>100</formula2>
    </dataValidation>
    <dataValidation type="whole" allowBlank="1" showInputMessage="1" showErrorMessage="1" errorTitle="Valor fuera de rango" error="Ingrese un valor correcto" sqref="F6" xr:uid="{ACA4F322-0C58-4127-BE7E-F6B29A529B32}">
      <formula1>0</formula1>
      <formula2>100</formula2>
    </dataValidation>
    <dataValidation type="whole" allowBlank="1" showInputMessage="1" showErrorMessage="1" errorTitle="Valor fuera de rango" error="Ingrese un valor correcto" sqref="F7" xr:uid="{6A461393-C842-43EE-BB02-10899BB1525D}">
      <formula1>0</formula1>
      <formula2>100</formula2>
    </dataValidation>
    <dataValidation type="whole" allowBlank="1" showInputMessage="1" showErrorMessage="1" errorTitle="Valor fuera de rango" error="Ingrese un valor correcto" sqref="F8" xr:uid="{4F583EF5-0BFF-45E7-8C19-5D778D4F93E1}">
      <formula1>0</formula1>
      <formula2>100</formula2>
    </dataValidation>
    <dataValidation type="whole" allowBlank="1" showInputMessage="1" showErrorMessage="1" errorTitle="Valor fuera de rango" error="Ingrese un valor correcto" sqref="F9" xr:uid="{FDE6154D-EE05-4549-B2F7-DE2D16280382}">
      <formula1>0</formula1>
      <formula2>100</formula2>
    </dataValidation>
    <dataValidation type="whole" allowBlank="1" showInputMessage="1" showErrorMessage="1" errorTitle="Valor fuera de rango" error="Ingrese un valor correcto" sqref="F10" xr:uid="{B8962ACF-B293-49F6-B607-7B48ABEDCCFD}">
      <formula1>0</formula1>
      <formula2>100</formula2>
    </dataValidation>
    <dataValidation type="whole" allowBlank="1" showInputMessage="1" showErrorMessage="1" errorTitle="Valor fuera de rango" error="Ingrese un valor correcto" sqref="F11" xr:uid="{9EF27E47-167B-453D-8FCD-4DC43102ED3B}">
      <formula1>0</formula1>
      <formula2>100</formula2>
    </dataValidation>
    <dataValidation type="whole" allowBlank="1" showInputMessage="1" showErrorMessage="1" errorTitle="Valor fuera de rango" error="Ingrese un valor correcto" sqref="F12" xr:uid="{E96D6C57-1A22-414C-BF27-C75BB15EDAAA}">
      <formula1>0</formula1>
      <formula2>100</formula2>
    </dataValidation>
    <dataValidation type="whole" allowBlank="1" showInputMessage="1" showErrorMessage="1" errorTitle="Valor fuera de rango" error="Ingrese un valor correcto" sqref="F13" xr:uid="{13BC4D72-BE91-47E3-8E1C-F4D0973D2251}">
      <formula1>0</formula1>
      <formula2>100</formula2>
    </dataValidation>
    <dataValidation type="whole" allowBlank="1" showInputMessage="1" showErrorMessage="1" errorTitle="Valor fuera de rango" error="Ingrese un valor correcto" sqref="F14" xr:uid="{B363ED2C-4AF9-4E60-A070-C70BF3139B5E}">
      <formula1>0</formula1>
      <formula2>100</formula2>
    </dataValidation>
    <dataValidation type="whole" allowBlank="1" showInputMessage="1" showErrorMessage="1" errorTitle="Valor fuera de rango" error="Ingrese un valor correcto" sqref="F15" xr:uid="{0E9E2163-84F0-4CFD-B814-458D14E7A0A3}">
      <formula1>0</formula1>
      <formula2>100</formula2>
    </dataValidation>
    <dataValidation type="whole" allowBlank="1" showInputMessage="1" showErrorMessage="1" errorTitle="Valor fuera de rango" error="Ingrese un valor correcto" sqref="F16" xr:uid="{7D35F6A1-5456-45D5-972B-39C379CE8224}">
      <formula1>0</formula1>
      <formula2>100</formula2>
    </dataValidation>
    <dataValidation type="whole" allowBlank="1" showInputMessage="1" showErrorMessage="1" errorTitle="Valor fuera de rango" error="Ingrese un valor correcto" sqref="F17" xr:uid="{4D8D01A5-FCFE-4411-A672-214084033644}">
      <formula1>0</formula1>
      <formula2>100</formula2>
    </dataValidation>
    <dataValidation type="whole" allowBlank="1" showInputMessage="1" showErrorMessage="1" errorTitle="Valor fuera de rango" error="Ingrese un valor correcto" sqref="F18" xr:uid="{FDC34CF0-D3D9-468C-9C85-A42AB7804046}">
      <formula1>0</formula1>
      <formula2>100</formula2>
    </dataValidation>
    <dataValidation type="whole" allowBlank="1" showInputMessage="1" showErrorMessage="1" errorTitle="Valor fuera de rango" error="Ingrese un valor correcto" sqref="F19" xr:uid="{9AA77637-AEC4-404E-B14B-BB0700333574}">
      <formula1>0</formula1>
      <formula2>100</formula2>
    </dataValidation>
    <dataValidation type="whole" allowBlank="1" showInputMessage="1" showErrorMessage="1" errorTitle="Valor fuera de rango" error="Ingrese un valor correcto" sqref="F20" xr:uid="{A15BB212-10AC-4986-AA0E-B0F325D5F222}">
      <formula1>0</formula1>
      <formula2>100</formula2>
    </dataValidation>
    <dataValidation type="whole" allowBlank="1" showInputMessage="1" showErrorMessage="1" errorTitle="Valor fuera de rango" error="Ingrese un valor correcto" sqref="F21" xr:uid="{CBD89882-E24F-4721-B06D-A7FC2499D115}">
      <formula1>0</formula1>
      <formula2>100</formula2>
    </dataValidation>
    <dataValidation type="whole" allowBlank="1" showInputMessage="1" showErrorMessage="1" errorTitle="Valor fuera de rango" error="Ingrese un valor correcto" sqref="F22" xr:uid="{514265E8-6C3F-4D5A-AC4E-224B9B1E920C}">
      <formula1>0</formula1>
      <formula2>100</formula2>
    </dataValidation>
    <dataValidation type="whole" allowBlank="1" showInputMessage="1" showErrorMessage="1" errorTitle="Valor fuera de rango" error="Ingrese un valor correcto" sqref="F23" xr:uid="{67FA1F9C-EAFB-4E83-B5A7-63494750410F}">
      <formula1>0</formula1>
      <formula2>100</formula2>
    </dataValidation>
    <dataValidation type="whole" allowBlank="1" showInputMessage="1" showErrorMessage="1" errorTitle="Valor fuera de rango" error="Ingrese un valor correcto" sqref="F24" xr:uid="{B5A01F52-3E4E-4610-B62A-CC96231C3393}">
      <formula1>0</formula1>
      <formula2>100</formula2>
    </dataValidation>
    <dataValidation type="whole" allowBlank="1" showInputMessage="1" showErrorMessage="1" errorTitle="Valor fuera de rango" error="Ingrese un valor correcto" sqref="F25" xr:uid="{7E256BF9-F0F5-4504-9ECD-3F6075716629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FBF0-10C4-4031-BE4A-EC09F078B05A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86</v>
      </c>
      <c r="E3" s="14">
        <v>83</v>
      </c>
      <c r="F3" s="15"/>
      <c r="G3" s="14"/>
      <c r="H3" s="14"/>
      <c r="I3" s="14"/>
      <c r="J3" s="14"/>
      <c r="M3" s="11">
        <f>D3+E3+F3+G3+H3</f>
        <v>169</v>
      </c>
      <c r="N3">
        <f>M3*0.17</f>
        <v>28.73</v>
      </c>
      <c r="O3">
        <f>I3*0.15</f>
        <v>0</v>
      </c>
      <c r="P3">
        <f>ROUND(N3+O3,0)</f>
        <v>29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86</v>
      </c>
      <c r="E4" s="14">
        <v>78</v>
      </c>
      <c r="F4" s="15"/>
      <c r="G4" s="14"/>
      <c r="H4" s="14"/>
      <c r="I4" s="14"/>
      <c r="J4" s="14"/>
      <c r="M4" s="11">
        <f>D4+E4+F4+G4+H4</f>
        <v>164</v>
      </c>
      <c r="N4">
        <f>M4*0.17</f>
        <v>27.880000000000003</v>
      </c>
      <c r="O4">
        <f>I4*0.15</f>
        <v>0</v>
      </c>
      <c r="P4">
        <f>ROUND(N4+O4,0)</f>
        <v>28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78</v>
      </c>
      <c r="E5" s="14">
        <v>70</v>
      </c>
      <c r="F5" s="15"/>
      <c r="G5" s="14"/>
      <c r="H5" s="14"/>
      <c r="I5" s="14"/>
      <c r="J5" s="14"/>
      <c r="M5" s="11">
        <f>D5+E5+F5+G5+H5</f>
        <v>148</v>
      </c>
      <c r="N5">
        <f>M5*0.17</f>
        <v>25.16</v>
      </c>
      <c r="O5">
        <f>I5*0.15</f>
        <v>0</v>
      </c>
      <c r="P5">
        <f>ROUND(N5+O5,0)</f>
        <v>25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92</v>
      </c>
      <c r="E6" s="14">
        <v>92</v>
      </c>
      <c r="F6" s="15"/>
      <c r="G6" s="14"/>
      <c r="H6" s="14"/>
      <c r="I6" s="14"/>
      <c r="J6" s="14"/>
      <c r="M6" s="11">
        <f>D6+E6+F6+G6+H6</f>
        <v>184</v>
      </c>
      <c r="N6">
        <f>M6*0.17</f>
        <v>31.28</v>
      </c>
      <c r="O6">
        <f>I6*0.15</f>
        <v>0</v>
      </c>
      <c r="P6">
        <f>ROUND(N6+O6,0)</f>
        <v>31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83</v>
      </c>
      <c r="E7" s="14">
        <v>83</v>
      </c>
      <c r="F7" s="15"/>
      <c r="G7" s="14"/>
      <c r="H7" s="14"/>
      <c r="I7" s="14"/>
      <c r="J7" s="14"/>
      <c r="M7" s="11">
        <f>D7+E7+F7+G7+H7</f>
        <v>166</v>
      </c>
      <c r="N7">
        <f>M7*0.17</f>
        <v>28.220000000000002</v>
      </c>
      <c r="O7">
        <f>I7*0.15</f>
        <v>0</v>
      </c>
      <c r="P7">
        <f>ROUND(N7+O7,0)</f>
        <v>28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95</v>
      </c>
      <c r="E8" s="14">
        <v>92</v>
      </c>
      <c r="F8" s="15"/>
      <c r="G8" s="14"/>
      <c r="H8" s="14"/>
      <c r="I8" s="14"/>
      <c r="J8" s="14"/>
      <c r="M8" s="11">
        <f>D8+E8+F8+G8+H8</f>
        <v>187</v>
      </c>
      <c r="N8">
        <f>M8*0.17</f>
        <v>31.790000000000003</v>
      </c>
      <c r="O8">
        <f>I8*0.15</f>
        <v>0</v>
      </c>
      <c r="P8">
        <f>ROUND(N8+O8,0)</f>
        <v>32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91</v>
      </c>
      <c r="E9" s="14">
        <v>83</v>
      </c>
      <c r="F9" s="15"/>
      <c r="G9" s="14"/>
      <c r="H9" s="14"/>
      <c r="I9" s="14"/>
      <c r="J9" s="14"/>
      <c r="M9" s="11">
        <f>D9+E9+F9+G9+H9</f>
        <v>174</v>
      </c>
      <c r="N9">
        <f>M9*0.17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97</v>
      </c>
      <c r="E10" s="14">
        <v>92</v>
      </c>
      <c r="F10" s="15"/>
      <c r="G10" s="14"/>
      <c r="H10" s="14"/>
      <c r="I10" s="14"/>
      <c r="J10" s="14"/>
      <c r="M10" s="11">
        <f>D10+E10+F10+G10+H10</f>
        <v>189</v>
      </c>
      <c r="N10">
        <f>M10*0.17</f>
        <v>32.130000000000003</v>
      </c>
      <c r="O10">
        <f>I10*0.15</f>
        <v>0</v>
      </c>
      <c r="P10">
        <f>ROUND(N10+O10,0)</f>
        <v>32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93</v>
      </c>
      <c r="E11" s="14">
        <v>90</v>
      </c>
      <c r="F11" s="15"/>
      <c r="G11" s="14"/>
      <c r="H11" s="14"/>
      <c r="I11" s="14"/>
      <c r="J11" s="14"/>
      <c r="M11" s="11">
        <f>D11+E11+F11+G11+H11</f>
        <v>183</v>
      </c>
      <c r="N11">
        <f>M11*0.17</f>
        <v>31.110000000000003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81</v>
      </c>
      <c r="E12" s="14">
        <v>82</v>
      </c>
      <c r="F12" s="15"/>
      <c r="G12" s="14"/>
      <c r="H12" s="14"/>
      <c r="I12" s="14"/>
      <c r="J12" s="14"/>
      <c r="M12" s="11">
        <f>D12+E12+F12+G12+H12</f>
        <v>163</v>
      </c>
      <c r="N12">
        <f>M12*0.17</f>
        <v>27.71</v>
      </c>
      <c r="O12">
        <f>I12*0.15</f>
        <v>0</v>
      </c>
      <c r="P12">
        <f>ROUND(N12+O12,0)</f>
        <v>28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93</v>
      </c>
      <c r="E13" s="14">
        <v>86</v>
      </c>
      <c r="F13" s="15"/>
      <c r="G13" s="14"/>
      <c r="H13" s="14"/>
      <c r="I13" s="14"/>
      <c r="J13" s="14"/>
      <c r="M13" s="11">
        <f>D13+E13+F13+G13+H13</f>
        <v>179</v>
      </c>
      <c r="N13">
        <f>M13*0.17</f>
        <v>30.430000000000003</v>
      </c>
      <c r="O13">
        <f>I13*0.15</f>
        <v>0</v>
      </c>
      <c r="P13">
        <f>ROUND(N13+O13,0)</f>
        <v>30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95</v>
      </c>
      <c r="E14" s="14">
        <v>90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94</v>
      </c>
      <c r="E15" s="14">
        <v>90</v>
      </c>
      <c r="F15" s="15"/>
      <c r="G15" s="14"/>
      <c r="H15" s="14"/>
      <c r="I15" s="14"/>
      <c r="J15" s="14"/>
      <c r="M15" s="11">
        <f>D15+E15+F15+G15+H15</f>
        <v>184</v>
      </c>
      <c r="N15">
        <f>M15*0.17</f>
        <v>31.28</v>
      </c>
      <c r="O15">
        <f>I15*0.15</f>
        <v>0</v>
      </c>
      <c r="P15">
        <f>ROUND(N15+O15,0)</f>
        <v>31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98</v>
      </c>
      <c r="E16" s="14">
        <v>90</v>
      </c>
      <c r="F16" s="15"/>
      <c r="G16" s="14"/>
      <c r="H16" s="14"/>
      <c r="I16" s="14"/>
      <c r="J16" s="14"/>
      <c r="M16" s="11">
        <f>D16+E16+F16+G16+H16</f>
        <v>188</v>
      </c>
      <c r="N16">
        <f>M16*0.17</f>
        <v>31.96</v>
      </c>
      <c r="O16">
        <f>I16*0.15</f>
        <v>0</v>
      </c>
      <c r="P16">
        <f>ROUND(N16+O16,0)</f>
        <v>32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87</v>
      </c>
      <c r="E17" s="14">
        <v>82</v>
      </c>
      <c r="F17" s="15"/>
      <c r="G17" s="14"/>
      <c r="H17" s="14"/>
      <c r="I17" s="14"/>
      <c r="J17" s="14"/>
      <c r="M17" s="11">
        <f>D17+E17+F17+G17+H17</f>
        <v>169</v>
      </c>
      <c r="N17">
        <f>M17*0.17</f>
        <v>28.73</v>
      </c>
      <c r="O17">
        <f>I17*0.15</f>
        <v>0</v>
      </c>
      <c r="P17">
        <f>ROUND(N17+O17,0)</f>
        <v>29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94</v>
      </c>
      <c r="E18" s="14">
        <v>97</v>
      </c>
      <c r="F18" s="15"/>
      <c r="G18" s="14"/>
      <c r="H18" s="14"/>
      <c r="I18" s="14"/>
      <c r="J18" s="14"/>
      <c r="M18" s="11">
        <f>D18+E18+F18+G18+H18</f>
        <v>191</v>
      </c>
      <c r="N18">
        <f>M18*0.17</f>
        <v>32.47</v>
      </c>
      <c r="O18">
        <f>I18*0.15</f>
        <v>0</v>
      </c>
      <c r="P18">
        <f>ROUND(N18+O18,0)</f>
        <v>32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76</v>
      </c>
      <c r="E19" s="14">
        <v>74</v>
      </c>
      <c r="F19" s="15"/>
      <c r="G19" s="14"/>
      <c r="H19" s="14"/>
      <c r="I19" s="14"/>
      <c r="J19" s="14"/>
      <c r="M19" s="11">
        <f>D19+E19+F19+G19+H19</f>
        <v>150</v>
      </c>
      <c r="N19">
        <f>M19*0.17</f>
        <v>25.500000000000004</v>
      </c>
      <c r="O19">
        <f>I19*0.15</f>
        <v>0</v>
      </c>
      <c r="P19">
        <f>ROUND(N19+O19,0)</f>
        <v>26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83</v>
      </c>
      <c r="E20" s="14">
        <v>78</v>
      </c>
      <c r="F20" s="15"/>
      <c r="G20" s="14"/>
      <c r="H20" s="14"/>
      <c r="I20" s="14"/>
      <c r="J20" s="14"/>
      <c r="M20" s="11">
        <f>D20+E20+F20+G20+H20</f>
        <v>161</v>
      </c>
      <c r="N20">
        <f>M20*0.17</f>
        <v>27.37</v>
      </c>
      <c r="O20">
        <f>I20*0.15</f>
        <v>0</v>
      </c>
      <c r="P20">
        <f>ROUND(N20+O20,0)</f>
        <v>27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96</v>
      </c>
      <c r="E21" s="14">
        <v>89</v>
      </c>
      <c r="F21" s="15"/>
      <c r="G21" s="14"/>
      <c r="H21" s="14"/>
      <c r="I21" s="14"/>
      <c r="J21" s="14"/>
      <c r="M21" s="11">
        <f>D21+E21+F21+G21+H21</f>
        <v>185</v>
      </c>
      <c r="N21">
        <f>M21*0.17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98</v>
      </c>
      <c r="E22" s="14">
        <v>95</v>
      </c>
      <c r="F22" s="15"/>
      <c r="G22" s="14"/>
      <c r="H22" s="14"/>
      <c r="I22" s="14"/>
      <c r="J22" s="14"/>
      <c r="M22" s="11">
        <f>D22+E22+F22+G22+H22</f>
        <v>193</v>
      </c>
      <c r="N22">
        <f>M22*0.17</f>
        <v>32.81</v>
      </c>
      <c r="O22">
        <f>I22*0.15</f>
        <v>0</v>
      </c>
      <c r="P22">
        <f>ROUND(N22+O22,0)</f>
        <v>33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96</v>
      </c>
      <c r="E23" s="14">
        <v>96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86</v>
      </c>
      <c r="E24" s="14">
        <v>85</v>
      </c>
      <c r="F24" s="15"/>
      <c r="G24" s="14"/>
      <c r="H24" s="14"/>
      <c r="I24" s="14"/>
      <c r="J24" s="14"/>
      <c r="M24" s="11">
        <f>D24+E24+F24+G24+H24</f>
        <v>171</v>
      </c>
      <c r="N24">
        <f>M24*0.17</f>
        <v>29.070000000000004</v>
      </c>
      <c r="O24">
        <f>I24*0.15</f>
        <v>0</v>
      </c>
      <c r="P24">
        <f>ROUND(N24+O24,0)</f>
        <v>29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92</v>
      </c>
      <c r="E25" s="14">
        <v>89</v>
      </c>
      <c r="F25" s="15"/>
      <c r="G25" s="14"/>
      <c r="H25" s="14"/>
      <c r="I25" s="14"/>
      <c r="J25" s="14"/>
      <c r="M25" s="11">
        <f>D25+E25+F25+G25+H25</f>
        <v>181</v>
      </c>
      <c r="N25">
        <f>M25*0.17</f>
        <v>30.770000000000003</v>
      </c>
      <c r="O25">
        <f>I25*0.15</f>
        <v>0</v>
      </c>
      <c r="P25">
        <f>ROUND(N25+O25,0)</f>
        <v>31</v>
      </c>
    </row>
  </sheetData>
  <sheetProtection algorithmName="SHA-512" hashValue="E1dlKkYezpvzDhSBMVhTtuvUO0+0MoUmhoXN1mYBQnuJ3w5CGTpYPgSL8Mtj4LrHiF9+lLXyiqVsZYZAJKRRKQ==" saltValue="dbEMyD1k79cEQvWdMskXsA==" spinCount="100000" sheet="1" objects="1" scenarios="1"/>
  <dataValidations count="23">
    <dataValidation type="whole" allowBlank="1" showInputMessage="1" showErrorMessage="1" errorTitle="Valor fuera de rango" error="Ingrese un valor correcto" sqref="F3" xr:uid="{7F86A7AE-3D5F-45D9-B2C2-A2C05A353201}">
      <formula1>0</formula1>
      <formula2>100</formula2>
    </dataValidation>
    <dataValidation type="whole" allowBlank="1" showInputMessage="1" showErrorMessage="1" errorTitle="Valor fuera de rango" error="Ingrese un valor correcto" sqref="F4" xr:uid="{55CF2841-DFF2-4285-AC5A-353AFFC95E57}">
      <formula1>0</formula1>
      <formula2>100</formula2>
    </dataValidation>
    <dataValidation type="whole" allowBlank="1" showInputMessage="1" showErrorMessage="1" errorTitle="Valor fuera de rango" error="Ingrese un valor correcto" sqref="F5" xr:uid="{14E64C83-49A7-4B63-A5E3-B2CC09C35E5F}">
      <formula1>0</formula1>
      <formula2>100</formula2>
    </dataValidation>
    <dataValidation type="whole" allowBlank="1" showInputMessage="1" showErrorMessage="1" errorTitle="Valor fuera de rango" error="Ingrese un valor correcto" sqref="F6" xr:uid="{C6639731-1317-4C80-80AC-0C4FE9FC3D13}">
      <formula1>0</formula1>
      <formula2>100</formula2>
    </dataValidation>
    <dataValidation type="whole" allowBlank="1" showInputMessage="1" showErrorMessage="1" errorTitle="Valor fuera de rango" error="Ingrese un valor correcto" sqref="F7" xr:uid="{49038B8B-2FB3-474B-8D53-59545299C91C}">
      <formula1>0</formula1>
      <formula2>100</formula2>
    </dataValidation>
    <dataValidation type="whole" allowBlank="1" showInputMessage="1" showErrorMessage="1" errorTitle="Valor fuera de rango" error="Ingrese un valor correcto" sqref="F8" xr:uid="{37C6C671-71B7-45F2-8512-6273097DFC26}">
      <formula1>0</formula1>
      <formula2>100</formula2>
    </dataValidation>
    <dataValidation type="whole" allowBlank="1" showInputMessage="1" showErrorMessage="1" errorTitle="Valor fuera de rango" error="Ingrese un valor correcto" sqref="F9" xr:uid="{FA44C333-A3A6-4A25-988D-375E6FBBE506}">
      <formula1>0</formula1>
      <formula2>100</formula2>
    </dataValidation>
    <dataValidation type="whole" allowBlank="1" showInputMessage="1" showErrorMessage="1" errorTitle="Valor fuera de rango" error="Ingrese un valor correcto" sqref="F10" xr:uid="{43F0B32F-2A67-409E-99A2-0E49D246B6A4}">
      <formula1>0</formula1>
      <formula2>100</formula2>
    </dataValidation>
    <dataValidation type="whole" allowBlank="1" showInputMessage="1" showErrorMessage="1" errorTitle="Valor fuera de rango" error="Ingrese un valor correcto" sqref="F11" xr:uid="{132D90F4-512D-44BD-89EB-D6997731EBF2}">
      <formula1>0</formula1>
      <formula2>100</formula2>
    </dataValidation>
    <dataValidation type="whole" allowBlank="1" showInputMessage="1" showErrorMessage="1" errorTitle="Valor fuera de rango" error="Ingrese un valor correcto" sqref="F12" xr:uid="{87695973-C97C-4702-8EC4-AA5B439C6B0D}">
      <formula1>0</formula1>
      <formula2>100</formula2>
    </dataValidation>
    <dataValidation type="whole" allowBlank="1" showInputMessage="1" showErrorMessage="1" errorTitle="Valor fuera de rango" error="Ingrese un valor correcto" sqref="F13" xr:uid="{69DCE3CB-78C9-4DAF-95FE-BDA6D6F21662}">
      <formula1>0</formula1>
      <formula2>100</formula2>
    </dataValidation>
    <dataValidation type="whole" allowBlank="1" showInputMessage="1" showErrorMessage="1" errorTitle="Valor fuera de rango" error="Ingrese un valor correcto" sqref="F14" xr:uid="{C3725E6E-BAB2-469D-BD86-8DC84CF5B30B}">
      <formula1>0</formula1>
      <formula2>100</formula2>
    </dataValidation>
    <dataValidation type="whole" allowBlank="1" showInputMessage="1" showErrorMessage="1" errorTitle="Valor fuera de rango" error="Ingrese un valor correcto" sqref="F15" xr:uid="{590AA12B-C509-42F2-8724-769A4C16D15A}">
      <formula1>0</formula1>
      <formula2>100</formula2>
    </dataValidation>
    <dataValidation type="whole" allowBlank="1" showInputMessage="1" showErrorMessage="1" errorTitle="Valor fuera de rango" error="Ingrese un valor correcto" sqref="F16" xr:uid="{B783A2D4-D7A1-4564-8BFD-3DBA8EF1A32D}">
      <formula1>0</formula1>
      <formula2>100</formula2>
    </dataValidation>
    <dataValidation type="whole" allowBlank="1" showInputMessage="1" showErrorMessage="1" errorTitle="Valor fuera de rango" error="Ingrese un valor correcto" sqref="F17" xr:uid="{719992E7-9E6C-47FE-B7F7-EC940C25DA8A}">
      <formula1>0</formula1>
      <formula2>100</formula2>
    </dataValidation>
    <dataValidation type="whole" allowBlank="1" showInputMessage="1" showErrorMessage="1" errorTitle="Valor fuera de rango" error="Ingrese un valor correcto" sqref="F18" xr:uid="{1F355E9D-1AD7-4CF7-8562-AD6691037109}">
      <formula1>0</formula1>
      <formula2>100</formula2>
    </dataValidation>
    <dataValidation type="whole" allowBlank="1" showInputMessage="1" showErrorMessage="1" errorTitle="Valor fuera de rango" error="Ingrese un valor correcto" sqref="F19" xr:uid="{CB069BC6-F359-4FBC-B185-9D400226AE04}">
      <formula1>0</formula1>
      <formula2>100</formula2>
    </dataValidation>
    <dataValidation type="whole" allowBlank="1" showInputMessage="1" showErrorMessage="1" errorTitle="Valor fuera de rango" error="Ingrese un valor correcto" sqref="F20" xr:uid="{DF6F9FE7-C1BE-4C08-98E7-50A4E3BAC496}">
      <formula1>0</formula1>
      <formula2>100</formula2>
    </dataValidation>
    <dataValidation type="whole" allowBlank="1" showInputMessage="1" showErrorMessage="1" errorTitle="Valor fuera de rango" error="Ingrese un valor correcto" sqref="F21" xr:uid="{5DD0AB12-D8BD-4724-81C3-A2C22DE24659}">
      <formula1>0</formula1>
      <formula2>100</formula2>
    </dataValidation>
    <dataValidation type="whole" allowBlank="1" showInputMessage="1" showErrorMessage="1" errorTitle="Valor fuera de rango" error="Ingrese un valor correcto" sqref="F22" xr:uid="{2DEEC898-2F70-4629-B609-A01987BA14C6}">
      <formula1>0</formula1>
      <formula2>100</formula2>
    </dataValidation>
    <dataValidation type="whole" allowBlank="1" showInputMessage="1" showErrorMessage="1" errorTitle="Valor fuera de rango" error="Ingrese un valor correcto" sqref="F23" xr:uid="{8D13E2F5-53CD-497A-9CF1-46FB8BCA93BC}">
      <formula1>0</formula1>
      <formula2>100</formula2>
    </dataValidation>
    <dataValidation type="whole" allowBlank="1" showInputMessage="1" showErrorMessage="1" errorTitle="Valor fuera de rango" error="Ingrese un valor correcto" sqref="F24" xr:uid="{36082D2F-EFB5-4829-B7AF-AB8B788C629B}">
      <formula1>0</formula1>
      <formula2>100</formula2>
    </dataValidation>
    <dataValidation type="whole" allowBlank="1" showInputMessage="1" showErrorMessage="1" errorTitle="Valor fuera de rango" error="Ingrese un valor correcto" sqref="F25" xr:uid="{C091571B-F266-45BB-A8DA-44A59B42A336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47F3-FF43-4D22-A17B-00CB62EA5612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195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97</v>
      </c>
      <c r="E3" s="14">
        <v>93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93</v>
      </c>
      <c r="E4" s="14">
        <v>84</v>
      </c>
      <c r="F4" s="15"/>
      <c r="G4" s="14"/>
      <c r="H4" s="14"/>
      <c r="I4" s="14"/>
      <c r="J4" s="14"/>
      <c r="M4" s="11">
        <f>D4+E4+F4+G4+H4</f>
        <v>177</v>
      </c>
      <c r="N4">
        <f>M4*0.17</f>
        <v>30.090000000000003</v>
      </c>
      <c r="O4">
        <f>I4*0.15</f>
        <v>0</v>
      </c>
      <c r="P4">
        <f>ROUND(N4+O4,0)</f>
        <v>30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96</v>
      </c>
      <c r="E5" s="14">
        <v>92</v>
      </c>
      <c r="F5" s="15"/>
      <c r="G5" s="14"/>
      <c r="H5" s="14"/>
      <c r="I5" s="14"/>
      <c r="J5" s="14"/>
      <c r="M5" s="11">
        <f>D5+E5+F5+G5+H5</f>
        <v>188</v>
      </c>
      <c r="N5">
        <f>M5*0.17</f>
        <v>31.96</v>
      </c>
      <c r="O5">
        <f>I5*0.15</f>
        <v>0</v>
      </c>
      <c r="P5">
        <f>ROUND(N5+O5,0)</f>
        <v>32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70</v>
      </c>
      <c r="E6" s="14">
        <v>68</v>
      </c>
      <c r="F6" s="15"/>
      <c r="G6" s="14"/>
      <c r="H6" s="14"/>
      <c r="I6" s="14"/>
      <c r="J6" s="14"/>
      <c r="M6" s="11">
        <f>D6+E6+F6+G6+H6</f>
        <v>138</v>
      </c>
      <c r="N6">
        <f>M6*0.17</f>
        <v>23.46</v>
      </c>
      <c r="O6">
        <f>I6*0.15</f>
        <v>0</v>
      </c>
      <c r="P6">
        <f>ROUND(N6+O6,0)</f>
        <v>23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82</v>
      </c>
      <c r="E7" s="14">
        <v>84</v>
      </c>
      <c r="F7" s="15"/>
      <c r="G7" s="14"/>
      <c r="H7" s="14"/>
      <c r="I7" s="14"/>
      <c r="J7" s="14"/>
      <c r="M7" s="11">
        <f>D7+E7+F7+G7+H7</f>
        <v>166</v>
      </c>
      <c r="N7">
        <f>M7*0.17</f>
        <v>28.220000000000002</v>
      </c>
      <c r="O7">
        <f>I7*0.15</f>
        <v>0</v>
      </c>
      <c r="P7">
        <f>ROUND(N7+O7,0)</f>
        <v>28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90</v>
      </c>
      <c r="E8" s="14">
        <v>86</v>
      </c>
      <c r="F8" s="15"/>
      <c r="G8" s="14"/>
      <c r="H8" s="14"/>
      <c r="I8" s="14"/>
      <c r="J8" s="14"/>
      <c r="M8" s="11">
        <f>D8+E8+F8+G8+H8</f>
        <v>176</v>
      </c>
      <c r="N8">
        <f>M8*0.17</f>
        <v>29.92</v>
      </c>
      <c r="O8">
        <f>I8*0.15</f>
        <v>0</v>
      </c>
      <c r="P8">
        <f>ROUND(N8+O8,0)</f>
        <v>30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75</v>
      </c>
      <c r="E9" s="14">
        <v>89</v>
      </c>
      <c r="F9" s="15"/>
      <c r="G9" s="14"/>
      <c r="H9" s="14"/>
      <c r="I9" s="14"/>
      <c r="J9" s="14"/>
      <c r="M9" s="11">
        <f>D9+E9+F9+G9+H9</f>
        <v>164</v>
      </c>
      <c r="N9">
        <f>M9*0.17</f>
        <v>27.880000000000003</v>
      </c>
      <c r="O9">
        <f>I9*0.15</f>
        <v>0</v>
      </c>
      <c r="P9">
        <f>ROUND(N9+O9,0)</f>
        <v>28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65</v>
      </c>
      <c r="E10" s="14">
        <v>72</v>
      </c>
      <c r="F10" s="15"/>
      <c r="G10" s="14"/>
      <c r="H10" s="14"/>
      <c r="I10" s="14"/>
      <c r="J10" s="14"/>
      <c r="M10" s="11">
        <f>D10+E10+F10+G10+H10</f>
        <v>137</v>
      </c>
      <c r="N10">
        <f>M10*0.17</f>
        <v>23.290000000000003</v>
      </c>
      <c r="O10">
        <f>I10*0.15</f>
        <v>0</v>
      </c>
      <c r="P10">
        <f>ROUND(N10+O10,0)</f>
        <v>23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99</v>
      </c>
      <c r="E11" s="14">
        <v>94</v>
      </c>
      <c r="F11" s="15"/>
      <c r="G11" s="14"/>
      <c r="H11" s="14"/>
      <c r="I11" s="14"/>
      <c r="J11" s="14"/>
      <c r="M11" s="11">
        <f>D11+E11+F11+G11+H11</f>
        <v>193</v>
      </c>
      <c r="N11">
        <f>M11*0.17</f>
        <v>32.81</v>
      </c>
      <c r="O11">
        <f>I11*0.15</f>
        <v>0</v>
      </c>
      <c r="P11">
        <f>ROUND(N11+O11,0)</f>
        <v>33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69</v>
      </c>
      <c r="E12" s="14">
        <v>76</v>
      </c>
      <c r="F12" s="15"/>
      <c r="G12" s="14"/>
      <c r="H12" s="14"/>
      <c r="I12" s="14"/>
      <c r="J12" s="14"/>
      <c r="M12" s="11">
        <f>D12+E12+F12+G12+H12</f>
        <v>145</v>
      </c>
      <c r="N12">
        <f>M12*0.17</f>
        <v>24.650000000000002</v>
      </c>
      <c r="O12">
        <f>I12*0.15</f>
        <v>0</v>
      </c>
      <c r="P12">
        <f>ROUND(N12+O12,0)</f>
        <v>25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93</v>
      </c>
      <c r="E13" s="14">
        <v>90</v>
      </c>
      <c r="F13" s="15"/>
      <c r="G13" s="14"/>
      <c r="H13" s="14"/>
      <c r="I13" s="14"/>
      <c r="J13" s="14"/>
      <c r="M13" s="11">
        <f>D13+E13+F13+G13+H13</f>
        <v>183</v>
      </c>
      <c r="N13">
        <f>M13*0.17</f>
        <v>31.110000000000003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73</v>
      </c>
      <c r="E14" s="14">
        <v>70</v>
      </c>
      <c r="F14" s="15"/>
      <c r="G14" s="14"/>
      <c r="H14" s="14"/>
      <c r="I14" s="14"/>
      <c r="J14" s="14"/>
      <c r="M14" s="11">
        <f>D14+E14+F14+G14+H14</f>
        <v>143</v>
      </c>
      <c r="N14">
        <f>M14*0.17</f>
        <v>24.310000000000002</v>
      </c>
      <c r="O14">
        <f>I14*0.15</f>
        <v>0</v>
      </c>
      <c r="P14">
        <f>ROUND(N14+O14,0)</f>
        <v>24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65</v>
      </c>
      <c r="E16" s="14">
        <v>77</v>
      </c>
      <c r="F16" s="15"/>
      <c r="G16" s="14"/>
      <c r="H16" s="14"/>
      <c r="I16" s="14"/>
      <c r="J16" s="14"/>
      <c r="M16" s="11">
        <f>D16+E16+F16+G16+H16</f>
        <v>142</v>
      </c>
      <c r="N16">
        <f>M16*0.17</f>
        <v>24.14</v>
      </c>
      <c r="O16">
        <f>I16*0.15</f>
        <v>0</v>
      </c>
      <c r="P16">
        <f>ROUND(N16+O16,0)</f>
        <v>24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94</v>
      </c>
      <c r="E17" s="14">
        <v>94</v>
      </c>
      <c r="F17" s="15"/>
      <c r="G17" s="14"/>
      <c r="H17" s="14"/>
      <c r="I17" s="14"/>
      <c r="J17" s="14"/>
      <c r="M17" s="11">
        <f>D17+E17+F17+G17+H17</f>
        <v>188</v>
      </c>
      <c r="N17">
        <f>M17*0.17</f>
        <v>31.96</v>
      </c>
      <c r="O17">
        <f>I17*0.15</f>
        <v>0</v>
      </c>
      <c r="P17">
        <f>ROUND(N17+O17,0)</f>
        <v>32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92</v>
      </c>
      <c r="E18" s="14">
        <v>88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58</v>
      </c>
      <c r="E19" s="14">
        <v>76</v>
      </c>
      <c r="F19" s="15"/>
      <c r="G19" s="14"/>
      <c r="H19" s="14"/>
      <c r="I19" s="14"/>
      <c r="J19" s="14"/>
      <c r="M19" s="11">
        <f>D19+E19+F19+G19+H19</f>
        <v>134</v>
      </c>
      <c r="N19">
        <f>M19*0.17</f>
        <v>22.78</v>
      </c>
      <c r="O19">
        <f>I19*0.15</f>
        <v>0</v>
      </c>
      <c r="P19">
        <f>ROUND(N19+O19,0)</f>
        <v>23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82</v>
      </c>
      <c r="E20" s="14">
        <v>67</v>
      </c>
      <c r="F20" s="15"/>
      <c r="G20" s="14"/>
      <c r="H20" s="14"/>
      <c r="I20" s="14"/>
      <c r="J20" s="14"/>
      <c r="M20" s="11">
        <f>D20+E20+F20+G20+H20</f>
        <v>149</v>
      </c>
      <c r="N20">
        <f>M20*0.17</f>
        <v>25.330000000000002</v>
      </c>
      <c r="O20">
        <f>I20*0.15</f>
        <v>0</v>
      </c>
      <c r="P20">
        <f>ROUND(N20+O20,0)</f>
        <v>25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92</v>
      </c>
      <c r="E21" s="14">
        <v>85</v>
      </c>
      <c r="F21" s="15"/>
      <c r="G21" s="14"/>
      <c r="H21" s="14"/>
      <c r="I21" s="14"/>
      <c r="J21" s="14"/>
      <c r="M21" s="11">
        <f>D21+E21+F21+G21+H21</f>
        <v>177</v>
      </c>
      <c r="N21">
        <f>M21*0.17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77</v>
      </c>
      <c r="E22" s="14">
        <v>76</v>
      </c>
      <c r="F22" s="15"/>
      <c r="G22" s="14"/>
      <c r="H22" s="14"/>
      <c r="I22" s="14"/>
      <c r="J22" s="14"/>
      <c r="M22" s="11">
        <f>D22+E22+F22+G22+H22</f>
        <v>153</v>
      </c>
      <c r="N22">
        <f>M22*0.17</f>
        <v>26.01</v>
      </c>
      <c r="O22">
        <f>I22*0.15</f>
        <v>0</v>
      </c>
      <c r="P22">
        <f>ROUND(N22+O22,0)</f>
        <v>26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99</v>
      </c>
      <c r="E23" s="14">
        <v>96</v>
      </c>
      <c r="F23" s="15"/>
      <c r="G23" s="14"/>
      <c r="H23" s="14"/>
      <c r="I23" s="14"/>
      <c r="J23" s="14"/>
      <c r="M23" s="11">
        <f>D23+E23+F23+G23+H23</f>
        <v>195</v>
      </c>
      <c r="N23">
        <f>M23*0.17</f>
        <v>33.150000000000006</v>
      </c>
      <c r="O23">
        <f>I23*0.15</f>
        <v>0</v>
      </c>
      <c r="P23">
        <f>ROUND(N23+O23,0)</f>
        <v>33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77</v>
      </c>
      <c r="E24" s="14">
        <v>88</v>
      </c>
      <c r="F24" s="15"/>
      <c r="G24" s="14"/>
      <c r="H24" s="14"/>
      <c r="I24" s="14"/>
      <c r="J24" s="14"/>
      <c r="M24" s="11">
        <f>D24+E24+F24+G24+H24</f>
        <v>165</v>
      </c>
      <c r="N24">
        <f>M24*0.17</f>
        <v>28.05</v>
      </c>
      <c r="O24">
        <f>I24*0.15</f>
        <v>0</v>
      </c>
      <c r="P24">
        <f>ROUND(N24+O24,0)</f>
        <v>28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85</v>
      </c>
      <c r="E25" s="14">
        <v>75</v>
      </c>
      <c r="F25" s="15"/>
      <c r="G25" s="14"/>
      <c r="H25" s="14"/>
      <c r="I25" s="14"/>
      <c r="J25" s="14"/>
      <c r="M25" s="11">
        <f>D25+E25+F25+G25+H25</f>
        <v>160</v>
      </c>
      <c r="N25">
        <f>M25*0.17</f>
        <v>27.200000000000003</v>
      </c>
      <c r="O25">
        <f>I25*0.15</f>
        <v>0</v>
      </c>
      <c r="P25">
        <f>ROUND(N25+O25,0)</f>
        <v>27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87</v>
      </c>
      <c r="E26" s="14">
        <v>90</v>
      </c>
      <c r="F26" s="15"/>
      <c r="G26" s="14"/>
      <c r="H26" s="14"/>
      <c r="I26" s="14"/>
      <c r="J26" s="14"/>
      <c r="M26" s="11">
        <f>D26+E26+F26+G26+H26</f>
        <v>177</v>
      </c>
      <c r="N26">
        <f>M26*0.17</f>
        <v>30.090000000000003</v>
      </c>
      <c r="O26">
        <f>I26*0.15</f>
        <v>0</v>
      </c>
      <c r="P26">
        <f>ROUND(N26+O26,0)</f>
        <v>30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61</v>
      </c>
      <c r="E27" s="14">
        <v>73</v>
      </c>
      <c r="F27" s="15"/>
      <c r="G27" s="14"/>
      <c r="H27" s="14"/>
      <c r="I27" s="14"/>
      <c r="J27" s="14"/>
      <c r="M27" s="11">
        <f>D27+E27+F27+G27+H27</f>
        <v>134</v>
      </c>
      <c r="N27">
        <f>M27*0.17</f>
        <v>22.78</v>
      </c>
      <c r="O27">
        <f>I27*0.15</f>
        <v>0</v>
      </c>
      <c r="P27">
        <f>ROUND(N27+O27,0)</f>
        <v>23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92</v>
      </c>
      <c r="E28" s="14">
        <v>92</v>
      </c>
      <c r="F28" s="15"/>
      <c r="G28" s="14"/>
      <c r="H28" s="14"/>
      <c r="I28" s="14"/>
      <c r="J28" s="14"/>
      <c r="M28" s="11">
        <f>D28+E28+F28+G28+H28</f>
        <v>184</v>
      </c>
      <c r="N28">
        <f>M28*0.17</f>
        <v>31.28</v>
      </c>
      <c r="O28">
        <f>I28*0.15</f>
        <v>0</v>
      </c>
      <c r="P28">
        <f>ROUND(N28+O28,0)</f>
        <v>31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96</v>
      </c>
      <c r="E29" s="14">
        <v>94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76</v>
      </c>
      <c r="E30" s="14">
        <v>78</v>
      </c>
      <c r="F30" s="15"/>
      <c r="G30" s="14"/>
      <c r="H30" s="14"/>
      <c r="I30" s="14"/>
      <c r="J30" s="14"/>
      <c r="M30" s="11">
        <f>D30+E30+F30+G30+H30</f>
        <v>154</v>
      </c>
      <c r="N30">
        <f>M30*0.17</f>
        <v>26.180000000000003</v>
      </c>
      <c r="O30">
        <f>I30*0.15</f>
        <v>0</v>
      </c>
      <c r="P30">
        <f>ROUND(N30+O30,0)</f>
        <v>26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83</v>
      </c>
      <c r="E31" s="14">
        <v>77</v>
      </c>
      <c r="F31" s="15"/>
      <c r="G31" s="14"/>
      <c r="H31" s="14"/>
      <c r="I31" s="14"/>
      <c r="J31" s="14"/>
      <c r="M31" s="11">
        <f>D31+E31+F31+G31+H31</f>
        <v>160</v>
      </c>
      <c r="N31">
        <f>M31*0.17</f>
        <v>27.200000000000003</v>
      </c>
      <c r="O31">
        <f>I31*0.15</f>
        <v>0</v>
      </c>
      <c r="P31">
        <f>ROUND(N31+O31,0)</f>
        <v>27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100</v>
      </c>
      <c r="E32" s="14">
        <v>97</v>
      </c>
      <c r="F32" s="15"/>
      <c r="G32" s="14"/>
      <c r="H32" s="14"/>
      <c r="I32" s="14"/>
      <c r="J32" s="14"/>
      <c r="M32" s="11">
        <f>D32+E32+F32+G32+H32</f>
        <v>197</v>
      </c>
      <c r="N32">
        <f>M32*0.17</f>
        <v>33.49</v>
      </c>
      <c r="O32">
        <f>I32*0.15</f>
        <v>0</v>
      </c>
      <c r="P32">
        <f>ROUND(N32+O32,0)</f>
        <v>33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80</v>
      </c>
      <c r="E33" s="14">
        <v>84</v>
      </c>
      <c r="F33" s="15"/>
      <c r="G33" s="14"/>
      <c r="H33" s="14"/>
      <c r="I33" s="14"/>
      <c r="J33" s="14"/>
      <c r="M33" s="11">
        <f>D33+E33+F33+G33+H33</f>
        <v>164</v>
      </c>
      <c r="N33">
        <f>M33*0.17</f>
        <v>27.880000000000003</v>
      </c>
      <c r="O33">
        <f>I33*0.15</f>
        <v>0</v>
      </c>
      <c r="P33">
        <f>ROUND(N33+O33,0)</f>
        <v>28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65</v>
      </c>
      <c r="E34" s="14">
        <v>79</v>
      </c>
      <c r="F34" s="15"/>
      <c r="G34" s="14"/>
      <c r="H34" s="14"/>
      <c r="I34" s="14"/>
      <c r="J34" s="14"/>
      <c r="M34" s="11">
        <f>D34+E34+F34+G34+H34</f>
        <v>144</v>
      </c>
      <c r="N34">
        <f>M34*0.17</f>
        <v>24.48</v>
      </c>
      <c r="O34">
        <f>I34*0.15</f>
        <v>0</v>
      </c>
      <c r="P34">
        <f>ROUND(N34+O34,0)</f>
        <v>24</v>
      </c>
    </row>
  </sheetData>
  <sheetProtection algorithmName="SHA-512" hashValue="keNnFno0/mEylDw6e6+Y1lc1dulkE6ufQdwtZIGbZ10JZ1jFCsH2HHQY50BkY0tGuLa1h+T/7qQaH/ENvCLNcw==" saltValue="9QyBcLhV42eKq3cdqgPpxw==" spinCount="100000" sheet="1" objects="1" scenarios="1"/>
  <dataValidations count="32">
    <dataValidation type="whole" allowBlank="1" showInputMessage="1" showErrorMessage="1" errorTitle="Valor fuera de rango" error="Ingrese un valor correcto" sqref="F3" xr:uid="{6A7B1B87-4925-4A92-A5D9-C1BBDFF3C3A4}">
      <formula1>0</formula1>
      <formula2>100</formula2>
    </dataValidation>
    <dataValidation type="whole" allowBlank="1" showInputMessage="1" showErrorMessage="1" errorTitle="Valor fuera de rango" error="Ingrese un valor correcto" sqref="F4" xr:uid="{F626036F-1677-4CCE-9136-F5E07001DD58}">
      <formula1>0</formula1>
      <formula2>100</formula2>
    </dataValidation>
    <dataValidation type="whole" allowBlank="1" showInputMessage="1" showErrorMessage="1" errorTitle="Valor fuera de rango" error="Ingrese un valor correcto" sqref="F5" xr:uid="{0F9D9BD8-1369-41EA-A9E9-EA28977D78ED}">
      <formula1>0</formula1>
      <formula2>100</formula2>
    </dataValidation>
    <dataValidation type="whole" allowBlank="1" showInputMessage="1" showErrorMessage="1" errorTitle="Valor fuera de rango" error="Ingrese un valor correcto" sqref="F6" xr:uid="{E7DA9B43-BECF-4C76-B744-FF82DAC0BD00}">
      <formula1>0</formula1>
      <formula2>100</formula2>
    </dataValidation>
    <dataValidation type="whole" allowBlank="1" showInputMessage="1" showErrorMessage="1" errorTitle="Valor fuera de rango" error="Ingrese un valor correcto" sqref="F7" xr:uid="{3AF17B00-23B0-4232-BDDC-C7524E2CE96C}">
      <formula1>0</formula1>
      <formula2>100</formula2>
    </dataValidation>
    <dataValidation type="whole" allowBlank="1" showInputMessage="1" showErrorMessage="1" errorTitle="Valor fuera de rango" error="Ingrese un valor correcto" sqref="F8" xr:uid="{3E473865-46C6-4A17-AFB6-B1BE30E35F98}">
      <formula1>0</formula1>
      <formula2>100</formula2>
    </dataValidation>
    <dataValidation type="whole" allowBlank="1" showInputMessage="1" showErrorMessage="1" errorTitle="Valor fuera de rango" error="Ingrese un valor correcto" sqref="F9" xr:uid="{84357541-04A5-4BCD-A582-2507AE5CD59F}">
      <formula1>0</formula1>
      <formula2>100</formula2>
    </dataValidation>
    <dataValidation type="whole" allowBlank="1" showInputMessage="1" showErrorMessage="1" errorTitle="Valor fuera de rango" error="Ingrese un valor correcto" sqref="F10" xr:uid="{2343DA6F-8804-4407-ACF9-C8C33D88E07D}">
      <formula1>0</formula1>
      <formula2>100</formula2>
    </dataValidation>
    <dataValidation type="whole" allowBlank="1" showInputMessage="1" showErrorMessage="1" errorTitle="Valor fuera de rango" error="Ingrese un valor correcto" sqref="F11" xr:uid="{4F61E2CD-3F04-4ABE-89E3-9F80FC539EB1}">
      <formula1>0</formula1>
      <formula2>100</formula2>
    </dataValidation>
    <dataValidation type="whole" allowBlank="1" showInputMessage="1" showErrorMessage="1" errorTitle="Valor fuera de rango" error="Ingrese un valor correcto" sqref="F12" xr:uid="{BB4A40E3-4064-43A2-9C33-05214EDBA853}">
      <formula1>0</formula1>
      <formula2>100</formula2>
    </dataValidation>
    <dataValidation type="whole" allowBlank="1" showInputMessage="1" showErrorMessage="1" errorTitle="Valor fuera de rango" error="Ingrese un valor correcto" sqref="F13" xr:uid="{C80AB8C5-DA20-47FF-9537-A042754BEF1D}">
      <formula1>0</formula1>
      <formula2>100</formula2>
    </dataValidation>
    <dataValidation type="whole" allowBlank="1" showInputMessage="1" showErrorMessage="1" errorTitle="Valor fuera de rango" error="Ingrese un valor correcto" sqref="F14" xr:uid="{23BB90E6-FF6D-4877-917E-B6E2F9C1FBB3}">
      <formula1>0</formula1>
      <formula2>100</formula2>
    </dataValidation>
    <dataValidation type="whole" allowBlank="1" showInputMessage="1" showErrorMessage="1" errorTitle="Valor fuera de rango" error="Ingrese un valor correcto" sqref="F15" xr:uid="{EC3FCE1F-D412-4E7F-808F-72D1A811FACC}">
      <formula1>0</formula1>
      <formula2>100</formula2>
    </dataValidation>
    <dataValidation type="whole" allowBlank="1" showInputMessage="1" showErrorMessage="1" errorTitle="Valor fuera de rango" error="Ingrese un valor correcto" sqref="F16" xr:uid="{ADF11CFD-20E6-4789-9249-53AA652BEBDC}">
      <formula1>0</formula1>
      <formula2>100</formula2>
    </dataValidation>
    <dataValidation type="whole" allowBlank="1" showInputMessage="1" showErrorMessage="1" errorTitle="Valor fuera de rango" error="Ingrese un valor correcto" sqref="F17" xr:uid="{52FC7A73-81E0-48FF-AD71-7F86BFAEF296}">
      <formula1>0</formula1>
      <formula2>100</formula2>
    </dataValidation>
    <dataValidation type="whole" allowBlank="1" showInputMessage="1" showErrorMessage="1" errorTitle="Valor fuera de rango" error="Ingrese un valor correcto" sqref="F18" xr:uid="{72D38DA5-1D0C-44A1-9E04-3A23569A4557}">
      <formula1>0</formula1>
      <formula2>100</formula2>
    </dataValidation>
    <dataValidation type="whole" allowBlank="1" showInputMessage="1" showErrorMessage="1" errorTitle="Valor fuera de rango" error="Ingrese un valor correcto" sqref="F19" xr:uid="{FC0A5F30-BA07-4CD5-A74B-A66F2CF63CD5}">
      <formula1>0</formula1>
      <formula2>100</formula2>
    </dataValidation>
    <dataValidation type="whole" allowBlank="1" showInputMessage="1" showErrorMessage="1" errorTitle="Valor fuera de rango" error="Ingrese un valor correcto" sqref="F20" xr:uid="{6D39E411-C518-42FB-895E-58845C6B4DA4}">
      <formula1>0</formula1>
      <formula2>100</formula2>
    </dataValidation>
    <dataValidation type="whole" allowBlank="1" showInputMessage="1" showErrorMessage="1" errorTitle="Valor fuera de rango" error="Ingrese un valor correcto" sqref="F21" xr:uid="{4BF29C76-B5B5-418E-B876-865A10D5620F}">
      <formula1>0</formula1>
      <formula2>100</formula2>
    </dataValidation>
    <dataValidation type="whole" allowBlank="1" showInputMessage="1" showErrorMessage="1" errorTitle="Valor fuera de rango" error="Ingrese un valor correcto" sqref="F22" xr:uid="{C20D1661-BC48-497A-ABEA-05B79800CF70}">
      <formula1>0</formula1>
      <formula2>100</formula2>
    </dataValidation>
    <dataValidation type="whole" allowBlank="1" showInputMessage="1" showErrorMessage="1" errorTitle="Valor fuera de rango" error="Ingrese un valor correcto" sqref="F23" xr:uid="{4128A0E0-262D-42E0-9CE8-7CBB2D621C54}">
      <formula1>0</formula1>
      <formula2>100</formula2>
    </dataValidation>
    <dataValidation type="whole" allowBlank="1" showInputMessage="1" showErrorMessage="1" errorTitle="Valor fuera de rango" error="Ingrese un valor correcto" sqref="F24" xr:uid="{1D703A95-F945-471C-8EEF-4B390A092570}">
      <formula1>0</formula1>
      <formula2>100</formula2>
    </dataValidation>
    <dataValidation type="whole" allowBlank="1" showInputMessage="1" showErrorMessage="1" errorTitle="Valor fuera de rango" error="Ingrese un valor correcto" sqref="F25" xr:uid="{B42FBFAC-A3E2-4D12-9F78-1B06C47133A6}">
      <formula1>0</formula1>
      <formula2>100</formula2>
    </dataValidation>
    <dataValidation type="whole" allowBlank="1" showInputMessage="1" showErrorMessage="1" errorTitle="Valor fuera de rango" error="Ingrese un valor correcto" sqref="F26" xr:uid="{86E78477-B755-4729-A477-33B4309CA16D}">
      <formula1>0</formula1>
      <formula2>100</formula2>
    </dataValidation>
    <dataValidation type="whole" allowBlank="1" showInputMessage="1" showErrorMessage="1" errorTitle="Valor fuera de rango" error="Ingrese un valor correcto" sqref="F27" xr:uid="{CCE870AF-4786-4B11-9747-4B42C86C2E91}">
      <formula1>0</formula1>
      <formula2>100</formula2>
    </dataValidation>
    <dataValidation type="whole" allowBlank="1" showInputMessage="1" showErrorMessage="1" errorTitle="Valor fuera de rango" error="Ingrese un valor correcto" sqref="F28" xr:uid="{42E3A559-EA9F-4F0A-8D0A-D4C762F4CB4A}">
      <formula1>0</formula1>
      <formula2>100</formula2>
    </dataValidation>
    <dataValidation type="whole" allowBlank="1" showInputMessage="1" showErrorMessage="1" errorTitle="Valor fuera de rango" error="Ingrese un valor correcto" sqref="F29" xr:uid="{BF21F5CF-82A3-4F5B-BF1C-FB0334B8F0B5}">
      <formula1>0</formula1>
      <formula2>100</formula2>
    </dataValidation>
    <dataValidation type="whole" allowBlank="1" showInputMessage="1" showErrorMessage="1" errorTitle="Valor fuera de rango" error="Ingrese un valor correcto" sqref="F30" xr:uid="{1B85D0F5-5C61-488D-9FB2-B533B65D8E77}">
      <formula1>0</formula1>
      <formula2>100</formula2>
    </dataValidation>
    <dataValidation type="whole" allowBlank="1" showInputMessage="1" showErrorMessage="1" errorTitle="Valor fuera de rango" error="Ingrese un valor correcto" sqref="F31" xr:uid="{E941CFE1-CC86-40D9-9122-58DB51012560}">
      <formula1>0</formula1>
      <formula2>100</formula2>
    </dataValidation>
    <dataValidation type="whole" allowBlank="1" showInputMessage="1" showErrorMessage="1" errorTitle="Valor fuera de rango" error="Ingrese un valor correcto" sqref="F32" xr:uid="{F53AD91A-A136-46F8-B54F-B60ECC7E890A}">
      <formula1>0</formula1>
      <formula2>100</formula2>
    </dataValidation>
    <dataValidation type="whole" allowBlank="1" showInputMessage="1" showErrorMessage="1" errorTitle="Valor fuera de rango" error="Ingrese un valor correcto" sqref="F33" xr:uid="{3FF1BDFD-BB8D-4FC7-9F7C-E94A8E239432}">
      <formula1>0</formula1>
      <formula2>100</formula2>
    </dataValidation>
    <dataValidation type="whole" allowBlank="1" showInputMessage="1" showErrorMessage="1" errorTitle="Valor fuera de rango" error="Ingrese un valor correcto" sqref="F34" xr:uid="{D160ED75-B195-4134-B137-9BE131B6B63A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C918-448A-46F1-8660-B389E06109C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196</v>
      </c>
      <c r="C1" s="1" t="s">
        <v>197</v>
      </c>
      <c r="D1" s="5" t="s">
        <v>260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198</v>
      </c>
      <c r="B3" s="12">
        <v>1</v>
      </c>
      <c r="C3" s="13" t="s">
        <v>199</v>
      </c>
      <c r="D3" s="14">
        <v>69</v>
      </c>
      <c r="E3" s="14">
        <v>69</v>
      </c>
      <c r="F3" s="15"/>
      <c r="G3" s="14"/>
      <c r="H3" s="14"/>
      <c r="I3" s="14"/>
      <c r="J3" s="14"/>
      <c r="M3" s="11">
        <f>D3+E3+F3+G3+H3</f>
        <v>138</v>
      </c>
      <c r="N3">
        <f>M3*0.17</f>
        <v>23.46</v>
      </c>
      <c r="O3">
        <f>I3*0.15</f>
        <v>0</v>
      </c>
      <c r="P3">
        <f>ROUND(N3+O3,0)</f>
        <v>23</v>
      </c>
    </row>
    <row r="4" spans="1:16" x14ac:dyDescent="0.25">
      <c r="A4" s="12" t="s">
        <v>200</v>
      </c>
      <c r="B4" s="12">
        <v>2</v>
      </c>
      <c r="C4" s="13" t="s">
        <v>201</v>
      </c>
      <c r="D4" s="14">
        <v>91</v>
      </c>
      <c r="E4" s="14">
        <v>92</v>
      </c>
      <c r="F4" s="15"/>
      <c r="G4" s="14"/>
      <c r="H4" s="14"/>
      <c r="I4" s="14"/>
      <c r="J4" s="14"/>
      <c r="M4" s="11">
        <f>D4+E4+F4+G4+H4</f>
        <v>183</v>
      </c>
      <c r="N4">
        <f>M4*0.17</f>
        <v>31.110000000000003</v>
      </c>
      <c r="O4">
        <f>I4*0.15</f>
        <v>0</v>
      </c>
      <c r="P4">
        <f>ROUND(N4+O4,0)</f>
        <v>31</v>
      </c>
    </row>
    <row r="5" spans="1:16" x14ac:dyDescent="0.25">
      <c r="A5" s="12" t="s">
        <v>202</v>
      </c>
      <c r="B5" s="12">
        <v>3</v>
      </c>
      <c r="C5" s="13" t="s">
        <v>203</v>
      </c>
      <c r="D5" s="14">
        <v>74</v>
      </c>
      <c r="E5" s="14">
        <v>84</v>
      </c>
      <c r="F5" s="15"/>
      <c r="G5" s="14"/>
      <c r="H5" s="14"/>
      <c r="I5" s="14"/>
      <c r="J5" s="14"/>
      <c r="M5" s="11">
        <f>D5+E5+F5+G5+H5</f>
        <v>158</v>
      </c>
      <c r="N5">
        <f>M5*0.17</f>
        <v>26.860000000000003</v>
      </c>
      <c r="O5">
        <f>I5*0.15</f>
        <v>0</v>
      </c>
      <c r="P5">
        <f>ROUND(N5+O5,0)</f>
        <v>27</v>
      </c>
    </row>
    <row r="6" spans="1:16" x14ac:dyDescent="0.25">
      <c r="A6" s="12" t="s">
        <v>204</v>
      </c>
      <c r="B6" s="12">
        <v>4</v>
      </c>
      <c r="C6" s="13" t="s">
        <v>205</v>
      </c>
      <c r="D6" s="14">
        <v>82</v>
      </c>
      <c r="E6" s="14">
        <v>84</v>
      </c>
      <c r="F6" s="15"/>
      <c r="G6" s="14"/>
      <c r="H6" s="14"/>
      <c r="I6" s="14"/>
      <c r="J6" s="14"/>
      <c r="M6" s="11">
        <f>D6+E6+F6+G6+H6</f>
        <v>166</v>
      </c>
      <c r="N6">
        <f>M6*0.17</f>
        <v>28.220000000000002</v>
      </c>
      <c r="O6">
        <f>I6*0.15</f>
        <v>0</v>
      </c>
      <c r="P6">
        <f>ROUND(N6+O6,0)</f>
        <v>28</v>
      </c>
    </row>
    <row r="7" spans="1:16" x14ac:dyDescent="0.25">
      <c r="A7" s="12" t="s">
        <v>206</v>
      </c>
      <c r="B7" s="12">
        <v>5</v>
      </c>
      <c r="C7" s="13" t="s">
        <v>207</v>
      </c>
      <c r="D7" s="14">
        <v>88</v>
      </c>
      <c r="E7" s="14">
        <v>88</v>
      </c>
      <c r="F7" s="15"/>
      <c r="G7" s="14"/>
      <c r="H7" s="14"/>
      <c r="I7" s="14"/>
      <c r="J7" s="14"/>
      <c r="M7" s="11">
        <f>D7+E7+F7+G7+H7</f>
        <v>176</v>
      </c>
      <c r="N7">
        <f>M7*0.17</f>
        <v>29.92</v>
      </c>
      <c r="O7">
        <f>I7*0.15</f>
        <v>0</v>
      </c>
      <c r="P7">
        <f>ROUND(N7+O7,0)</f>
        <v>30</v>
      </c>
    </row>
    <row r="8" spans="1:16" x14ac:dyDescent="0.25">
      <c r="A8" s="12" t="s">
        <v>208</v>
      </c>
      <c r="B8" s="12">
        <v>6</v>
      </c>
      <c r="C8" s="13" t="s">
        <v>209</v>
      </c>
      <c r="D8" s="14">
        <v>84</v>
      </c>
      <c r="E8" s="14">
        <v>81</v>
      </c>
      <c r="F8" s="15"/>
      <c r="G8" s="14"/>
      <c r="H8" s="14"/>
      <c r="I8" s="14"/>
      <c r="J8" s="14"/>
      <c r="M8" s="11">
        <f>D8+E8+F8+G8+H8</f>
        <v>165</v>
      </c>
      <c r="N8">
        <f>M8*0.17</f>
        <v>28.05</v>
      </c>
      <c r="O8">
        <f>I8*0.15</f>
        <v>0</v>
      </c>
      <c r="P8">
        <f>ROUND(N8+O8,0)</f>
        <v>28</v>
      </c>
    </row>
    <row r="9" spans="1:16" x14ac:dyDescent="0.25">
      <c r="A9" s="12" t="s">
        <v>210</v>
      </c>
      <c r="B9" s="12">
        <v>7</v>
      </c>
      <c r="C9" s="13" t="s">
        <v>211</v>
      </c>
      <c r="D9" s="14">
        <v>69</v>
      </c>
      <c r="E9" s="14">
        <v>65</v>
      </c>
      <c r="F9" s="15"/>
      <c r="G9" s="14"/>
      <c r="H9" s="14"/>
      <c r="I9" s="14"/>
      <c r="J9" s="14"/>
      <c r="M9" s="11">
        <f>D9+E9+F9+G9+H9</f>
        <v>134</v>
      </c>
      <c r="N9">
        <f>M9*0.17</f>
        <v>22.78</v>
      </c>
      <c r="O9">
        <f>I9*0.15</f>
        <v>0</v>
      </c>
      <c r="P9">
        <f>ROUND(N9+O9,0)</f>
        <v>23</v>
      </c>
    </row>
    <row r="10" spans="1:16" x14ac:dyDescent="0.25">
      <c r="A10" s="12" t="s">
        <v>212</v>
      </c>
      <c r="B10" s="12">
        <v>8</v>
      </c>
      <c r="C10" s="13" t="s">
        <v>213</v>
      </c>
      <c r="D10" s="14">
        <v>54</v>
      </c>
      <c r="E10" s="14">
        <v>77</v>
      </c>
      <c r="F10" s="15"/>
      <c r="G10" s="14"/>
      <c r="H10" s="14"/>
      <c r="I10" s="14"/>
      <c r="J10" s="14"/>
      <c r="M10" s="11">
        <f>D10+E10+F10+G10+H10</f>
        <v>131</v>
      </c>
      <c r="N10">
        <f>M10*0.17</f>
        <v>22.270000000000003</v>
      </c>
      <c r="O10">
        <f>I10*0.15</f>
        <v>0</v>
      </c>
      <c r="P10">
        <f>ROUND(N10+O10,0)</f>
        <v>22</v>
      </c>
    </row>
    <row r="11" spans="1:16" x14ac:dyDescent="0.25">
      <c r="A11" s="12" t="s">
        <v>214</v>
      </c>
      <c r="B11" s="12">
        <v>9</v>
      </c>
      <c r="C11" s="13" t="s">
        <v>215</v>
      </c>
      <c r="D11" s="14">
        <v>78</v>
      </c>
      <c r="E11" s="14">
        <v>74</v>
      </c>
      <c r="F11" s="15"/>
      <c r="G11" s="14"/>
      <c r="H11" s="14"/>
      <c r="I11" s="14"/>
      <c r="J11" s="14"/>
      <c r="M11" s="11">
        <f>D11+E11+F11+G11+H11</f>
        <v>152</v>
      </c>
      <c r="N11">
        <f>M11*0.17</f>
        <v>25.840000000000003</v>
      </c>
      <c r="O11">
        <f>I11*0.15</f>
        <v>0</v>
      </c>
      <c r="P11">
        <f>ROUND(N11+O11,0)</f>
        <v>26</v>
      </c>
    </row>
    <row r="12" spans="1:16" x14ac:dyDescent="0.25">
      <c r="A12" s="12" t="s">
        <v>216</v>
      </c>
      <c r="B12" s="12">
        <v>10</v>
      </c>
      <c r="C12" s="13" t="s">
        <v>217</v>
      </c>
      <c r="D12" s="14">
        <v>91</v>
      </c>
      <c r="E12" s="14">
        <v>88</v>
      </c>
      <c r="F12" s="15"/>
      <c r="G12" s="14"/>
      <c r="H12" s="14"/>
      <c r="I12" s="14"/>
      <c r="J12" s="14"/>
      <c r="M12" s="11">
        <f>D12+E12+F12+G12+H12</f>
        <v>179</v>
      </c>
      <c r="N12">
        <f>M12*0.17</f>
        <v>30.430000000000003</v>
      </c>
      <c r="O12">
        <f>I12*0.15</f>
        <v>0</v>
      </c>
      <c r="P12">
        <f>ROUND(N12+O12,0)</f>
        <v>30</v>
      </c>
    </row>
    <row r="13" spans="1:16" x14ac:dyDescent="0.25">
      <c r="A13" s="12" t="s">
        <v>218</v>
      </c>
      <c r="B13" s="12">
        <v>11</v>
      </c>
      <c r="C13" s="13" t="s">
        <v>219</v>
      </c>
      <c r="D13" s="14">
        <v>98</v>
      </c>
      <c r="E13" s="14">
        <v>86</v>
      </c>
      <c r="F13" s="15"/>
      <c r="G13" s="14"/>
      <c r="H13" s="14"/>
      <c r="I13" s="14"/>
      <c r="J13" s="14"/>
      <c r="M13" s="11">
        <f>D13+E13+F13+G13+H13</f>
        <v>184</v>
      </c>
      <c r="N13">
        <f>M13*0.17</f>
        <v>31.28</v>
      </c>
      <c r="O13">
        <f>I13*0.15</f>
        <v>0</v>
      </c>
      <c r="P13">
        <f>ROUND(N13+O13,0)</f>
        <v>31</v>
      </c>
    </row>
    <row r="14" spans="1:16" x14ac:dyDescent="0.25">
      <c r="A14" s="12" t="s">
        <v>220</v>
      </c>
      <c r="B14" s="12">
        <v>12</v>
      </c>
      <c r="C14" s="13" t="s">
        <v>221</v>
      </c>
      <c r="D14" s="14">
        <v>74</v>
      </c>
      <c r="E14" s="14">
        <v>69</v>
      </c>
      <c r="F14" s="15"/>
      <c r="G14" s="14"/>
      <c r="H14" s="14"/>
      <c r="I14" s="14"/>
      <c r="J14" s="14"/>
      <c r="M14" s="11">
        <f>D14+E14+F14+G14+H14</f>
        <v>143</v>
      </c>
      <c r="N14">
        <f>M14*0.17</f>
        <v>24.310000000000002</v>
      </c>
      <c r="O14">
        <f>I14*0.15</f>
        <v>0</v>
      </c>
      <c r="P14">
        <f>ROUND(N14+O14,0)</f>
        <v>24</v>
      </c>
    </row>
    <row r="15" spans="1:16" x14ac:dyDescent="0.25">
      <c r="A15" s="12" t="s">
        <v>222</v>
      </c>
      <c r="B15" s="12">
        <v>13</v>
      </c>
      <c r="C15" s="13" t="s">
        <v>223</v>
      </c>
      <c r="D15" s="14">
        <v>96</v>
      </c>
      <c r="E15" s="14">
        <v>94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224</v>
      </c>
      <c r="B16" s="12">
        <v>14</v>
      </c>
      <c r="C16" s="13" t="s">
        <v>225</v>
      </c>
      <c r="D16" s="14">
        <v>66</v>
      </c>
      <c r="E16" s="14">
        <v>61</v>
      </c>
      <c r="F16" s="15"/>
      <c r="G16" s="14"/>
      <c r="H16" s="14"/>
      <c r="I16" s="14"/>
      <c r="J16" s="14"/>
      <c r="M16" s="11">
        <f>D16+E16+F16+G16+H16</f>
        <v>127</v>
      </c>
      <c r="N16">
        <f>M16*0.17</f>
        <v>21.59</v>
      </c>
      <c r="O16">
        <f>I16*0.15</f>
        <v>0</v>
      </c>
      <c r="P16">
        <f>ROUND(N16+O16,0)</f>
        <v>22</v>
      </c>
    </row>
    <row r="17" spans="1:16" x14ac:dyDescent="0.25">
      <c r="A17" s="12" t="s">
        <v>226</v>
      </c>
      <c r="B17" s="12">
        <v>15</v>
      </c>
      <c r="C17" s="13" t="s">
        <v>227</v>
      </c>
      <c r="D17" s="14">
        <v>94</v>
      </c>
      <c r="E17" s="14">
        <v>90</v>
      </c>
      <c r="F17" s="15"/>
      <c r="G17" s="14"/>
      <c r="H17" s="14"/>
      <c r="I17" s="14"/>
      <c r="J17" s="14"/>
      <c r="M17" s="11">
        <f>D17+E17+F17+G17+H17</f>
        <v>184</v>
      </c>
      <c r="N17">
        <f>M17*0.17</f>
        <v>31.28</v>
      </c>
      <c r="O17">
        <f>I17*0.15</f>
        <v>0</v>
      </c>
      <c r="P17">
        <f>ROUND(N17+O17,0)</f>
        <v>31</v>
      </c>
    </row>
    <row r="18" spans="1:16" x14ac:dyDescent="0.25">
      <c r="A18" s="12" t="s">
        <v>228</v>
      </c>
      <c r="B18" s="12">
        <v>16</v>
      </c>
      <c r="C18" s="13" t="s">
        <v>229</v>
      </c>
      <c r="D18" s="14">
        <v>97</v>
      </c>
      <c r="E18" s="14">
        <v>90</v>
      </c>
      <c r="F18" s="15"/>
      <c r="G18" s="14"/>
      <c r="H18" s="14"/>
      <c r="I18" s="14"/>
      <c r="J18" s="14"/>
      <c r="M18" s="11">
        <f>D18+E18+F18+G18+H18</f>
        <v>187</v>
      </c>
      <c r="N18">
        <f>M18*0.17</f>
        <v>31.790000000000003</v>
      </c>
      <c r="O18">
        <f>I18*0.15</f>
        <v>0</v>
      </c>
      <c r="P18">
        <f>ROUND(N18+O18,0)</f>
        <v>32</v>
      </c>
    </row>
    <row r="19" spans="1:16" x14ac:dyDescent="0.25">
      <c r="A19" s="12" t="s">
        <v>230</v>
      </c>
      <c r="B19" s="12">
        <v>17</v>
      </c>
      <c r="C19" s="13" t="s">
        <v>231</v>
      </c>
      <c r="D19" s="14">
        <v>82</v>
      </c>
      <c r="E19" s="14">
        <v>75</v>
      </c>
      <c r="F19" s="15"/>
      <c r="G19" s="14"/>
      <c r="H19" s="14"/>
      <c r="I19" s="14"/>
      <c r="J19" s="14"/>
      <c r="M19" s="11">
        <f>D19+E19+F19+G19+H19</f>
        <v>157</v>
      </c>
      <c r="N19">
        <f>M19*0.17</f>
        <v>26.69</v>
      </c>
      <c r="O19">
        <f>I19*0.15</f>
        <v>0</v>
      </c>
      <c r="P19">
        <f>ROUND(N19+O19,0)</f>
        <v>27</v>
      </c>
    </row>
    <row r="20" spans="1:16" x14ac:dyDescent="0.25">
      <c r="A20" s="12" t="s">
        <v>232</v>
      </c>
      <c r="B20" s="12">
        <v>18</v>
      </c>
      <c r="C20" s="13" t="s">
        <v>233</v>
      </c>
      <c r="D20" s="14">
        <v>74</v>
      </c>
      <c r="E20" s="14">
        <v>86</v>
      </c>
      <c r="F20" s="15"/>
      <c r="G20" s="14"/>
      <c r="H20" s="14"/>
      <c r="I20" s="14"/>
      <c r="J20" s="14"/>
      <c r="M20" s="11">
        <f>D20+E20+F20+G20+H20</f>
        <v>160</v>
      </c>
      <c r="N20">
        <f>M20*0.17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2" t="s">
        <v>234</v>
      </c>
      <c r="B21" s="12">
        <v>19</v>
      </c>
      <c r="C21" s="13" t="s">
        <v>235</v>
      </c>
      <c r="D21" s="14">
        <v>91</v>
      </c>
      <c r="E21" s="14">
        <v>93</v>
      </c>
      <c r="F21" s="15"/>
      <c r="G21" s="14"/>
      <c r="H21" s="14"/>
      <c r="I21" s="14"/>
      <c r="J21" s="14"/>
      <c r="M21" s="11">
        <f>D21+E21+F21+G21+H21</f>
        <v>184</v>
      </c>
      <c r="N21">
        <f>M21*0.17</f>
        <v>31.28</v>
      </c>
      <c r="O21">
        <f>I21*0.15</f>
        <v>0</v>
      </c>
      <c r="P21">
        <f>ROUND(N21+O21,0)</f>
        <v>31</v>
      </c>
    </row>
    <row r="22" spans="1:16" x14ac:dyDescent="0.25">
      <c r="A22" s="12" t="s">
        <v>236</v>
      </c>
      <c r="B22" s="12">
        <v>20</v>
      </c>
      <c r="C22" s="13" t="s">
        <v>237</v>
      </c>
      <c r="D22" s="14">
        <v>66</v>
      </c>
      <c r="E22" s="14">
        <v>56</v>
      </c>
      <c r="F22" s="15"/>
      <c r="G22" s="14"/>
      <c r="H22" s="14"/>
      <c r="I22" s="14"/>
      <c r="J22" s="14"/>
      <c r="M22" s="11">
        <f>D22+E22+F22+G22+H22</f>
        <v>122</v>
      </c>
      <c r="N22">
        <f>M22*0.17</f>
        <v>20.740000000000002</v>
      </c>
      <c r="O22">
        <f>I22*0.15</f>
        <v>0</v>
      </c>
      <c r="P22">
        <f>ROUND(N22+O22,0)</f>
        <v>21</v>
      </c>
    </row>
    <row r="23" spans="1:16" x14ac:dyDescent="0.25">
      <c r="A23" s="12" t="s">
        <v>238</v>
      </c>
      <c r="B23" s="12">
        <v>21</v>
      </c>
      <c r="C23" s="13" t="s">
        <v>239</v>
      </c>
      <c r="D23" s="14">
        <v>97</v>
      </c>
      <c r="E23" s="14">
        <v>95</v>
      </c>
      <c r="F23" s="15"/>
      <c r="G23" s="14"/>
      <c r="H23" s="14"/>
      <c r="I23" s="14"/>
      <c r="J23" s="14"/>
      <c r="M23" s="11">
        <f>D23+E23+F23+G23+H23</f>
        <v>192</v>
      </c>
      <c r="N23">
        <f>M23*0.17</f>
        <v>32.64</v>
      </c>
      <c r="O23">
        <f>I23*0.15</f>
        <v>0</v>
      </c>
      <c r="P23">
        <f>ROUND(N23+O23,0)</f>
        <v>33</v>
      </c>
    </row>
    <row r="24" spans="1:16" x14ac:dyDescent="0.25">
      <c r="A24" s="12" t="s">
        <v>240</v>
      </c>
      <c r="B24" s="12">
        <v>22</v>
      </c>
      <c r="C24" s="13" t="s">
        <v>241</v>
      </c>
      <c r="D24" s="14">
        <v>97</v>
      </c>
      <c r="E24" s="14">
        <v>92</v>
      </c>
      <c r="F24" s="15"/>
      <c r="G24" s="14"/>
      <c r="H24" s="14"/>
      <c r="I24" s="14"/>
      <c r="J24" s="14"/>
      <c r="M24" s="11">
        <f>D24+E24+F24+G24+H24</f>
        <v>189</v>
      </c>
      <c r="N24">
        <f>M24*0.17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2" t="s">
        <v>242</v>
      </c>
      <c r="B25" s="12">
        <v>23</v>
      </c>
      <c r="C25" s="13" t="s">
        <v>243</v>
      </c>
      <c r="D25" s="14">
        <v>92</v>
      </c>
      <c r="E25" s="14">
        <v>90</v>
      </c>
      <c r="F25" s="15"/>
      <c r="G25" s="14"/>
      <c r="H25" s="14"/>
      <c r="I25" s="14"/>
      <c r="J25" s="14"/>
      <c r="M25" s="11">
        <f>D25+E25+F25+G25+H25</f>
        <v>182</v>
      </c>
      <c r="N25">
        <f>M25*0.17</f>
        <v>30.94</v>
      </c>
      <c r="O25">
        <f>I25*0.15</f>
        <v>0</v>
      </c>
      <c r="P25">
        <f>ROUND(N25+O25,0)</f>
        <v>31</v>
      </c>
    </row>
    <row r="26" spans="1:16" x14ac:dyDescent="0.25">
      <c r="A26" s="12" t="s">
        <v>244</v>
      </c>
      <c r="B26" s="12">
        <v>24</v>
      </c>
      <c r="C26" s="13" t="s">
        <v>245</v>
      </c>
      <c r="D26" s="14">
        <v>80</v>
      </c>
      <c r="E26" s="14">
        <v>73</v>
      </c>
      <c r="F26" s="15"/>
      <c r="G26" s="14"/>
      <c r="H26" s="14"/>
      <c r="I26" s="14"/>
      <c r="J26" s="14"/>
      <c r="M26" s="11">
        <f>D26+E26+F26+G26+H26</f>
        <v>153</v>
      </c>
      <c r="N26">
        <f>M26*0.17</f>
        <v>26.01</v>
      </c>
      <c r="O26">
        <f>I26*0.15</f>
        <v>0</v>
      </c>
      <c r="P26">
        <f>ROUND(N26+O26,0)</f>
        <v>26</v>
      </c>
    </row>
    <row r="27" spans="1:16" x14ac:dyDescent="0.25">
      <c r="A27" s="12" t="s">
        <v>246</v>
      </c>
      <c r="B27" s="12">
        <v>25</v>
      </c>
      <c r="C27" s="13" t="s">
        <v>247</v>
      </c>
      <c r="D27" s="14">
        <v>88</v>
      </c>
      <c r="E27" s="14">
        <v>82</v>
      </c>
      <c r="F27" s="15"/>
      <c r="G27" s="14"/>
      <c r="H27" s="14"/>
      <c r="I27" s="14"/>
      <c r="J27" s="14"/>
      <c r="M27" s="11">
        <f>D27+E27+F27+G27+H27</f>
        <v>170</v>
      </c>
      <c r="N27">
        <f>M27*0.17</f>
        <v>28.900000000000002</v>
      </c>
      <c r="O27">
        <f>I27*0.15</f>
        <v>0</v>
      </c>
      <c r="P27">
        <f>ROUND(N27+O27,0)</f>
        <v>29</v>
      </c>
    </row>
    <row r="28" spans="1:16" x14ac:dyDescent="0.25">
      <c r="A28" s="12" t="s">
        <v>248</v>
      </c>
      <c r="B28" s="12">
        <v>26</v>
      </c>
      <c r="C28" s="13" t="s">
        <v>249</v>
      </c>
      <c r="D28" s="14">
        <v>90</v>
      </c>
      <c r="E28" s="14">
        <v>96</v>
      </c>
      <c r="F28" s="15"/>
      <c r="G28" s="14"/>
      <c r="H28" s="14"/>
      <c r="I28" s="14"/>
      <c r="J28" s="14"/>
      <c r="M28" s="11">
        <f>D28+E28+F28+G28+H28</f>
        <v>186</v>
      </c>
      <c r="N28">
        <f>M28*0.17</f>
        <v>31.62</v>
      </c>
      <c r="O28">
        <f>I28*0.15</f>
        <v>0</v>
      </c>
      <c r="P28">
        <f>ROUND(N28+O28,0)</f>
        <v>32</v>
      </c>
    </row>
    <row r="29" spans="1:16" x14ac:dyDescent="0.25">
      <c r="A29" s="12" t="s">
        <v>250</v>
      </c>
      <c r="B29" s="12">
        <v>27</v>
      </c>
      <c r="C29" s="13" t="s">
        <v>251</v>
      </c>
      <c r="D29" s="14">
        <v>73</v>
      </c>
      <c r="E29" s="14">
        <v>81</v>
      </c>
      <c r="F29" s="15"/>
      <c r="G29" s="14"/>
      <c r="H29" s="14"/>
      <c r="I29" s="14"/>
      <c r="J29" s="14"/>
      <c r="M29" s="11">
        <f>D29+E29+F29+G29+H29</f>
        <v>154</v>
      </c>
      <c r="N29">
        <f>M29*0.17</f>
        <v>26.180000000000003</v>
      </c>
      <c r="O29">
        <f>I29*0.15</f>
        <v>0</v>
      </c>
      <c r="P29">
        <f>ROUND(N29+O29,0)</f>
        <v>26</v>
      </c>
    </row>
    <row r="30" spans="1:16" x14ac:dyDescent="0.25">
      <c r="A30" s="12" t="s">
        <v>252</v>
      </c>
      <c r="B30" s="12">
        <v>28</v>
      </c>
      <c r="C30" s="13" t="s">
        <v>253</v>
      </c>
      <c r="D30" s="14">
        <v>87</v>
      </c>
      <c r="E30" s="14">
        <v>96</v>
      </c>
      <c r="F30" s="15"/>
      <c r="G30" s="14"/>
      <c r="H30" s="14"/>
      <c r="I30" s="14"/>
      <c r="J30" s="14"/>
      <c r="M30" s="11">
        <f>D30+E30+F30+G30+H30</f>
        <v>183</v>
      </c>
      <c r="N30">
        <f>M30*0.17</f>
        <v>31.110000000000003</v>
      </c>
      <c r="O30">
        <f>I30*0.15</f>
        <v>0</v>
      </c>
      <c r="P30">
        <f>ROUND(N30+O30,0)</f>
        <v>31</v>
      </c>
    </row>
    <row r="31" spans="1:16" x14ac:dyDescent="0.25">
      <c r="A31" s="12" t="s">
        <v>254</v>
      </c>
      <c r="B31" s="12">
        <v>29</v>
      </c>
      <c r="C31" s="13" t="s">
        <v>255</v>
      </c>
      <c r="D31" s="14">
        <v>83</v>
      </c>
      <c r="E31" s="14">
        <v>90</v>
      </c>
      <c r="F31" s="15"/>
      <c r="G31" s="14"/>
      <c r="H31" s="14"/>
      <c r="I31" s="14"/>
      <c r="J31" s="14"/>
      <c r="M31" s="11">
        <f>D31+E31+F31+G31+H31</f>
        <v>173</v>
      </c>
      <c r="N31">
        <f>M31*0.17</f>
        <v>29.410000000000004</v>
      </c>
      <c r="O31">
        <f>I31*0.15</f>
        <v>0</v>
      </c>
      <c r="P31">
        <f>ROUND(N31+O31,0)</f>
        <v>29</v>
      </c>
    </row>
    <row r="32" spans="1:16" x14ac:dyDescent="0.25">
      <c r="A32" s="12" t="s">
        <v>256</v>
      </c>
      <c r="B32" s="12">
        <v>30</v>
      </c>
      <c r="C32" s="13" t="s">
        <v>257</v>
      </c>
      <c r="D32" s="14">
        <v>79</v>
      </c>
      <c r="E32" s="14">
        <v>78</v>
      </c>
      <c r="F32" s="15"/>
      <c r="G32" s="14"/>
      <c r="H32" s="14"/>
      <c r="I32" s="14"/>
      <c r="J32" s="14"/>
      <c r="M32" s="11">
        <f>D32+E32+F32+G32+H32</f>
        <v>157</v>
      </c>
      <c r="N32">
        <f>M32*0.17</f>
        <v>26.69</v>
      </c>
      <c r="O32">
        <f>I32*0.15</f>
        <v>0</v>
      </c>
      <c r="P32">
        <f>ROUND(N32+O32,0)</f>
        <v>27</v>
      </c>
    </row>
    <row r="33" spans="1:16" x14ac:dyDescent="0.25">
      <c r="A33" s="12" t="s">
        <v>258</v>
      </c>
      <c r="B33" s="12">
        <v>31</v>
      </c>
      <c r="C33" s="13" t="s">
        <v>259</v>
      </c>
      <c r="D33" s="14">
        <v>94</v>
      </c>
      <c r="E33" s="14">
        <v>96</v>
      </c>
      <c r="F33" s="15"/>
      <c r="G33" s="14"/>
      <c r="H33" s="14"/>
      <c r="I33" s="14"/>
      <c r="J33" s="14"/>
      <c r="M33" s="11">
        <f>D33+E33+F33+G33+H33</f>
        <v>190</v>
      </c>
      <c r="N33">
        <f>M33*0.17</f>
        <v>32.300000000000004</v>
      </c>
      <c r="O33">
        <f>I33*0.15</f>
        <v>0</v>
      </c>
      <c r="P33">
        <f>ROUND(N33+O33,0)</f>
        <v>32</v>
      </c>
    </row>
  </sheetData>
  <sheetProtection algorithmName="SHA-512" hashValue="hJvvuWejR20VdZov4QP1Pwl7WvxXhlWcXxNE51EQnfLVivX0Mf37wMgyDmNqjG6cloacp+gsexEjQEBqukie2w==" saltValue="ZpLFfRqn2OJe426fupGvHA==" spinCount="100000" sheet="1" objects="1" scenarios="1"/>
  <dataValidations count="31">
    <dataValidation type="whole" allowBlank="1" showInputMessage="1" showErrorMessage="1" errorTitle="Valor fuera de rango" error="Ingrese un valor correcto" sqref="F3" xr:uid="{F7F9607A-CA21-4BD6-8D73-60AD6454E788}">
      <formula1>0</formula1>
      <formula2>100</formula2>
    </dataValidation>
    <dataValidation type="whole" allowBlank="1" showInputMessage="1" showErrorMessage="1" errorTitle="Valor fuera de rango" error="Ingrese un valor correcto" sqref="F4" xr:uid="{B2E09D4B-8302-42B7-9784-792D1C8A3469}">
      <formula1>0</formula1>
      <formula2>100</formula2>
    </dataValidation>
    <dataValidation type="whole" allowBlank="1" showInputMessage="1" showErrorMessage="1" errorTitle="Valor fuera de rango" error="Ingrese un valor correcto" sqref="F5" xr:uid="{4F113AFB-2413-4D22-B739-85E5000F9401}">
      <formula1>0</formula1>
      <formula2>100</formula2>
    </dataValidation>
    <dataValidation type="whole" allowBlank="1" showInputMessage="1" showErrorMessage="1" errorTitle="Valor fuera de rango" error="Ingrese un valor correcto" sqref="F6" xr:uid="{6B724119-147E-42A3-AF79-E40D45516800}">
      <formula1>0</formula1>
      <formula2>100</formula2>
    </dataValidation>
    <dataValidation type="whole" allowBlank="1" showInputMessage="1" showErrorMessage="1" errorTitle="Valor fuera de rango" error="Ingrese un valor correcto" sqref="F7" xr:uid="{FBAE7B9E-77E1-4F35-AE29-08D19FF16EE7}">
      <formula1>0</formula1>
      <formula2>100</formula2>
    </dataValidation>
    <dataValidation type="whole" allowBlank="1" showInputMessage="1" showErrorMessage="1" errorTitle="Valor fuera de rango" error="Ingrese un valor correcto" sqref="F8" xr:uid="{0D997CD2-FD74-43EA-819C-474B67FD90A5}">
      <formula1>0</formula1>
      <formula2>100</formula2>
    </dataValidation>
    <dataValidation type="whole" allowBlank="1" showInputMessage="1" showErrorMessage="1" errorTitle="Valor fuera de rango" error="Ingrese un valor correcto" sqref="F9" xr:uid="{0EA81C20-BCE4-467C-AFD3-9E503C43F3F9}">
      <formula1>0</formula1>
      <formula2>100</formula2>
    </dataValidation>
    <dataValidation type="whole" allowBlank="1" showInputMessage="1" showErrorMessage="1" errorTitle="Valor fuera de rango" error="Ingrese un valor correcto" sqref="F10" xr:uid="{1E7346C3-E8E7-4F1A-9AED-80C790DC3258}">
      <formula1>0</formula1>
      <formula2>100</formula2>
    </dataValidation>
    <dataValidation type="whole" allowBlank="1" showInputMessage="1" showErrorMessage="1" errorTitle="Valor fuera de rango" error="Ingrese un valor correcto" sqref="F11" xr:uid="{F0DA6904-056D-458D-8CD1-693728ADE392}">
      <formula1>0</formula1>
      <formula2>100</formula2>
    </dataValidation>
    <dataValidation type="whole" allowBlank="1" showInputMessage="1" showErrorMessage="1" errorTitle="Valor fuera de rango" error="Ingrese un valor correcto" sqref="F12" xr:uid="{68DD8DA9-93AC-4B40-B693-E9D1A54E75B5}">
      <formula1>0</formula1>
      <formula2>100</formula2>
    </dataValidation>
    <dataValidation type="whole" allowBlank="1" showInputMessage="1" showErrorMessage="1" errorTitle="Valor fuera de rango" error="Ingrese un valor correcto" sqref="F13" xr:uid="{B7FA1FB8-11D1-459D-9099-006A56F0BC68}">
      <formula1>0</formula1>
      <formula2>100</formula2>
    </dataValidation>
    <dataValidation type="whole" allowBlank="1" showInputMessage="1" showErrorMessage="1" errorTitle="Valor fuera de rango" error="Ingrese un valor correcto" sqref="F14" xr:uid="{AFA31D1A-93B2-40D5-B59F-875FA5CF8E33}">
      <formula1>0</formula1>
      <formula2>100</formula2>
    </dataValidation>
    <dataValidation type="whole" allowBlank="1" showInputMessage="1" showErrorMessage="1" errorTitle="Valor fuera de rango" error="Ingrese un valor correcto" sqref="F15" xr:uid="{3B9DD274-DDAC-44AD-9BC9-40BD79A3895C}">
      <formula1>0</formula1>
      <formula2>100</formula2>
    </dataValidation>
    <dataValidation type="whole" allowBlank="1" showInputMessage="1" showErrorMessage="1" errorTitle="Valor fuera de rango" error="Ingrese un valor correcto" sqref="F16" xr:uid="{53B2CC38-A40F-484E-ADEB-C8AF575785DF}">
      <formula1>0</formula1>
      <formula2>100</formula2>
    </dataValidation>
    <dataValidation type="whole" allowBlank="1" showInputMessage="1" showErrorMessage="1" errorTitle="Valor fuera de rango" error="Ingrese un valor correcto" sqref="F17" xr:uid="{37A379F8-1EA4-4607-9193-5519668A1B50}">
      <formula1>0</formula1>
      <formula2>100</formula2>
    </dataValidation>
    <dataValidation type="whole" allowBlank="1" showInputMessage="1" showErrorMessage="1" errorTitle="Valor fuera de rango" error="Ingrese un valor correcto" sqref="F18" xr:uid="{4FB3B48E-7AD0-4046-A63E-7609FC8EA00E}">
      <formula1>0</formula1>
      <formula2>100</formula2>
    </dataValidation>
    <dataValidation type="whole" allowBlank="1" showInputMessage="1" showErrorMessage="1" errorTitle="Valor fuera de rango" error="Ingrese un valor correcto" sqref="F19" xr:uid="{DD066F40-36DC-41F5-8FD9-9D5DBCA10FEE}">
      <formula1>0</formula1>
      <formula2>100</formula2>
    </dataValidation>
    <dataValidation type="whole" allowBlank="1" showInputMessage="1" showErrorMessage="1" errorTitle="Valor fuera de rango" error="Ingrese un valor correcto" sqref="F20" xr:uid="{ACD89327-DAAE-4057-833B-8788BA9B4508}">
      <formula1>0</formula1>
      <formula2>100</formula2>
    </dataValidation>
    <dataValidation type="whole" allowBlank="1" showInputMessage="1" showErrorMessage="1" errorTitle="Valor fuera de rango" error="Ingrese un valor correcto" sqref="F21" xr:uid="{191D94A8-327F-4597-A64A-B4ACA6E9D5D9}">
      <formula1>0</formula1>
      <formula2>100</formula2>
    </dataValidation>
    <dataValidation type="whole" allowBlank="1" showInputMessage="1" showErrorMessage="1" errorTitle="Valor fuera de rango" error="Ingrese un valor correcto" sqref="F22" xr:uid="{D645B729-AC0F-452F-91C7-D82B847BA22B}">
      <formula1>0</formula1>
      <formula2>100</formula2>
    </dataValidation>
    <dataValidation type="whole" allowBlank="1" showInputMessage="1" showErrorMessage="1" errorTitle="Valor fuera de rango" error="Ingrese un valor correcto" sqref="F23" xr:uid="{23D6CBDA-0BFD-46FE-AEDA-DD45AB76A6ED}">
      <formula1>0</formula1>
      <formula2>100</formula2>
    </dataValidation>
    <dataValidation type="whole" allowBlank="1" showInputMessage="1" showErrorMessage="1" errorTitle="Valor fuera de rango" error="Ingrese un valor correcto" sqref="F24" xr:uid="{3EAA5E2B-5A2D-4B30-A387-970574AA03BF}">
      <formula1>0</formula1>
      <formula2>100</formula2>
    </dataValidation>
    <dataValidation type="whole" allowBlank="1" showInputMessage="1" showErrorMessage="1" errorTitle="Valor fuera de rango" error="Ingrese un valor correcto" sqref="F25" xr:uid="{C3ADC485-0A20-4935-87BF-DDC73038F9C4}">
      <formula1>0</formula1>
      <formula2>100</formula2>
    </dataValidation>
    <dataValidation type="whole" allowBlank="1" showInputMessage="1" showErrorMessage="1" errorTitle="Valor fuera de rango" error="Ingrese un valor correcto" sqref="F26" xr:uid="{D3B3287D-A62A-446E-9A23-7F347174D67A}">
      <formula1>0</formula1>
      <formula2>100</formula2>
    </dataValidation>
    <dataValidation type="whole" allowBlank="1" showInputMessage="1" showErrorMessage="1" errorTitle="Valor fuera de rango" error="Ingrese un valor correcto" sqref="F27" xr:uid="{F0189B9D-BE83-4F61-B24D-A7FEFADE7A87}">
      <formula1>0</formula1>
      <formula2>100</formula2>
    </dataValidation>
    <dataValidation type="whole" allowBlank="1" showInputMessage="1" showErrorMessage="1" errorTitle="Valor fuera de rango" error="Ingrese un valor correcto" sqref="F28" xr:uid="{219E6D2F-7D79-4808-A726-38574DA0C915}">
      <formula1>0</formula1>
      <formula2>100</formula2>
    </dataValidation>
    <dataValidation type="whole" allowBlank="1" showInputMessage="1" showErrorMessage="1" errorTitle="Valor fuera de rango" error="Ingrese un valor correcto" sqref="F29" xr:uid="{785A0797-8AEB-40E9-8727-0024E8D49FCC}">
      <formula1>0</formula1>
      <formula2>100</formula2>
    </dataValidation>
    <dataValidation type="whole" allowBlank="1" showInputMessage="1" showErrorMessage="1" errorTitle="Valor fuera de rango" error="Ingrese un valor correcto" sqref="F30" xr:uid="{3D7B5185-C99E-4446-B6E9-697B113BD7B4}">
      <formula1>0</formula1>
      <formula2>100</formula2>
    </dataValidation>
    <dataValidation type="whole" allowBlank="1" showInputMessage="1" showErrorMessage="1" errorTitle="Valor fuera de rango" error="Ingrese un valor correcto" sqref="F31" xr:uid="{3A498311-9D94-45C5-AC24-355B3B47CA52}">
      <formula1>0</formula1>
      <formula2>100</formula2>
    </dataValidation>
    <dataValidation type="whole" allowBlank="1" showInputMessage="1" showErrorMessage="1" errorTitle="Valor fuera de rango" error="Ingrese un valor correcto" sqref="F32" xr:uid="{13785C42-F97D-478A-B3C7-81F1696FA329}">
      <formula1>0</formula1>
      <formula2>100</formula2>
    </dataValidation>
    <dataValidation type="whole" allowBlank="1" showInputMessage="1" showErrorMessage="1" errorTitle="Valor fuera de rango" error="Ingrese un valor correcto" sqref="F33" xr:uid="{9F868B5F-9415-4EB4-A014-422CA8BC6B1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A677-0B97-4B63-BDE2-00CD12D21C6B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83</v>
      </c>
      <c r="E3" s="14">
        <v>80</v>
      </c>
      <c r="F3" s="15"/>
      <c r="G3" s="14"/>
      <c r="H3" s="14"/>
      <c r="I3" s="14"/>
      <c r="J3" s="14"/>
      <c r="M3" s="11">
        <f>D3+E3+F3+G3+H3</f>
        <v>163</v>
      </c>
      <c r="N3">
        <f>M3*0.17</f>
        <v>27.71</v>
      </c>
      <c r="O3">
        <f>I3*0.15</f>
        <v>0</v>
      </c>
      <c r="P3">
        <f>ROUND(N3+O3,0)</f>
        <v>28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89</v>
      </c>
      <c r="E4" s="14">
        <v>95</v>
      </c>
      <c r="F4" s="15"/>
      <c r="G4" s="14"/>
      <c r="H4" s="14"/>
      <c r="I4" s="14"/>
      <c r="J4" s="14"/>
      <c r="M4" s="11">
        <f>D4+E4+F4+G4+H4</f>
        <v>184</v>
      </c>
      <c r="N4">
        <f>M4*0.17</f>
        <v>31.28</v>
      </c>
      <c r="O4">
        <f>I4*0.15</f>
        <v>0</v>
      </c>
      <c r="P4">
        <f>ROUND(N4+O4,0)</f>
        <v>31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94</v>
      </c>
      <c r="E5" s="14">
        <v>100</v>
      </c>
      <c r="F5" s="15"/>
      <c r="G5" s="14"/>
      <c r="H5" s="14"/>
      <c r="I5" s="14"/>
      <c r="J5" s="14"/>
      <c r="M5" s="11">
        <f>D5+E5+F5+G5+H5</f>
        <v>194</v>
      </c>
      <c r="N5">
        <f>M5*0.17</f>
        <v>32.980000000000004</v>
      </c>
      <c r="O5">
        <f>I5*0.15</f>
        <v>0</v>
      </c>
      <c r="P5">
        <f>ROUND(N5+O5,0)</f>
        <v>33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93</v>
      </c>
      <c r="E6" s="14">
        <v>96</v>
      </c>
      <c r="F6" s="15"/>
      <c r="G6" s="14"/>
      <c r="H6" s="14"/>
      <c r="I6" s="14"/>
      <c r="J6" s="14"/>
      <c r="M6" s="11">
        <f>D6+E6+F6+G6+H6</f>
        <v>189</v>
      </c>
      <c r="N6">
        <f>M6*0.17</f>
        <v>32.130000000000003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70</v>
      </c>
      <c r="E7" s="14">
        <v>87</v>
      </c>
      <c r="F7" s="15"/>
      <c r="G7" s="14"/>
      <c r="H7" s="14"/>
      <c r="I7" s="14"/>
      <c r="J7" s="14"/>
      <c r="M7" s="11">
        <f>D7+E7+F7+G7+H7</f>
        <v>157</v>
      </c>
      <c r="N7">
        <f>M7*0.17</f>
        <v>26.69</v>
      </c>
      <c r="O7">
        <f>I7*0.15</f>
        <v>0</v>
      </c>
      <c r="P7">
        <f>ROUND(N7+O7,0)</f>
        <v>27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71</v>
      </c>
      <c r="E8" s="14">
        <v>75</v>
      </c>
      <c r="F8" s="15"/>
      <c r="G8" s="14"/>
      <c r="H8" s="14"/>
      <c r="I8" s="14"/>
      <c r="J8" s="14"/>
      <c r="M8" s="11">
        <f>D8+E8+F8+G8+H8</f>
        <v>146</v>
      </c>
      <c r="N8">
        <f>M8*0.17</f>
        <v>24.82</v>
      </c>
      <c r="O8">
        <f>I8*0.15</f>
        <v>0</v>
      </c>
      <c r="P8">
        <f>ROUND(N8+O8,0)</f>
        <v>25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80</v>
      </c>
      <c r="E9" s="14">
        <v>80</v>
      </c>
      <c r="F9" s="15"/>
      <c r="G9" s="14"/>
      <c r="H9" s="14"/>
      <c r="I9" s="14"/>
      <c r="J9" s="14"/>
      <c r="M9" s="11">
        <f>D9+E9+F9+G9+H9</f>
        <v>160</v>
      </c>
      <c r="N9">
        <f>M9*0.17</f>
        <v>27.200000000000003</v>
      </c>
      <c r="O9">
        <f>I9*0.15</f>
        <v>0</v>
      </c>
      <c r="P9">
        <f>ROUND(N9+O9,0)</f>
        <v>27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73</v>
      </c>
      <c r="E10" s="14">
        <v>80</v>
      </c>
      <c r="F10" s="15"/>
      <c r="G10" s="14"/>
      <c r="H10" s="14"/>
      <c r="I10" s="14"/>
      <c r="J10" s="14"/>
      <c r="M10" s="11">
        <f>D10+E10+F10+G10+H10</f>
        <v>153</v>
      </c>
      <c r="N10">
        <f>M10*0.17</f>
        <v>26.01</v>
      </c>
      <c r="O10">
        <f>I10*0.15</f>
        <v>0</v>
      </c>
      <c r="P10">
        <f>ROUND(N10+O10,0)</f>
        <v>26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4">
        <v>75</v>
      </c>
      <c r="F11" s="15"/>
      <c r="G11" s="14"/>
      <c r="H11" s="14"/>
      <c r="I11" s="14"/>
      <c r="J11" s="14"/>
      <c r="M11" s="11">
        <f>D11+E11+F11+G11+H11</f>
        <v>150</v>
      </c>
      <c r="N11">
        <f>M11*0.17</f>
        <v>25.500000000000004</v>
      </c>
      <c r="O11">
        <f>I11*0.15</f>
        <v>0</v>
      </c>
      <c r="P11">
        <f>ROUND(N11+O11,0)</f>
        <v>26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89</v>
      </c>
      <c r="E12" s="14">
        <v>92</v>
      </c>
      <c r="F12" s="15"/>
      <c r="G12" s="14"/>
      <c r="H12" s="14"/>
      <c r="I12" s="14"/>
      <c r="J12" s="14"/>
      <c r="M12" s="11">
        <f>D12+E12+F12+G12+H12</f>
        <v>181</v>
      </c>
      <c r="N12">
        <f>M12*0.17</f>
        <v>30.770000000000003</v>
      </c>
      <c r="O12">
        <f>I12*0.15</f>
        <v>0</v>
      </c>
      <c r="P12">
        <f>ROUND(N12+O12,0)</f>
        <v>31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72</v>
      </c>
      <c r="E13" s="14">
        <v>70</v>
      </c>
      <c r="F13" s="15"/>
      <c r="G13" s="14"/>
      <c r="H13" s="14"/>
      <c r="I13" s="14"/>
      <c r="J13" s="14"/>
      <c r="M13" s="11">
        <f>D13+E13+F13+G13+H13</f>
        <v>142</v>
      </c>
      <c r="N13">
        <f>M13*0.17</f>
        <v>24.14</v>
      </c>
      <c r="O13">
        <f>I13*0.15</f>
        <v>0</v>
      </c>
      <c r="P13">
        <f>ROUND(N13+O13,0)</f>
        <v>24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4">
        <v>89</v>
      </c>
      <c r="F14" s="15"/>
      <c r="G14" s="14"/>
      <c r="H14" s="14"/>
      <c r="I14" s="14"/>
      <c r="J14" s="14"/>
      <c r="M14" s="11">
        <f>D14+E14+F14+G14+H14</f>
        <v>177</v>
      </c>
      <c r="N14">
        <f>M14*0.17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71</v>
      </c>
      <c r="E15" s="14">
        <v>69</v>
      </c>
      <c r="F15" s="15"/>
      <c r="G15" s="14"/>
      <c r="H15" s="14"/>
      <c r="I15" s="14"/>
      <c r="J15" s="14"/>
      <c r="M15" s="11">
        <f>D15+E15+F15+G15+H15</f>
        <v>140</v>
      </c>
      <c r="N15">
        <f>M15*0.17</f>
        <v>23.8</v>
      </c>
      <c r="O15">
        <f>I15*0.15</f>
        <v>0</v>
      </c>
      <c r="P15">
        <f>ROUND(N15+O15,0)</f>
        <v>24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72</v>
      </c>
      <c r="E16" s="14">
        <v>69</v>
      </c>
      <c r="F16" s="15"/>
      <c r="G16" s="14"/>
      <c r="H16" s="14"/>
      <c r="I16" s="14"/>
      <c r="J16" s="14"/>
      <c r="M16" s="11">
        <f>D16+E16+F16+G16+H16</f>
        <v>141</v>
      </c>
      <c r="N16">
        <f>M16*0.17</f>
        <v>23.970000000000002</v>
      </c>
      <c r="O16">
        <f>I16*0.15</f>
        <v>0</v>
      </c>
      <c r="P16">
        <f>ROUND(N16+O16,0)</f>
        <v>24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81</v>
      </c>
      <c r="E17" s="14">
        <v>83</v>
      </c>
      <c r="F17" s="15"/>
      <c r="G17" s="14"/>
      <c r="H17" s="14"/>
      <c r="I17" s="14"/>
      <c r="J17" s="14"/>
      <c r="M17" s="11">
        <f>D17+E17+F17+G17+H17</f>
        <v>164</v>
      </c>
      <c r="N17">
        <f>M17*0.17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91</v>
      </c>
      <c r="E18" s="14">
        <v>86</v>
      </c>
      <c r="F18" s="15"/>
      <c r="G18" s="14"/>
      <c r="H18" s="14"/>
      <c r="I18" s="14"/>
      <c r="J18" s="14"/>
      <c r="M18" s="11">
        <f>D18+E18+F18+G18+H18</f>
        <v>177</v>
      </c>
      <c r="N18">
        <f>M18*0.17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86</v>
      </c>
      <c r="E19" s="14">
        <v>83</v>
      </c>
      <c r="F19" s="15"/>
      <c r="G19" s="14"/>
      <c r="H19" s="14"/>
      <c r="I19" s="14"/>
      <c r="J19" s="14"/>
      <c r="M19" s="11">
        <f>D19+E19+F19+G19+H19</f>
        <v>169</v>
      </c>
      <c r="N19">
        <f>M19*0.17</f>
        <v>28.73</v>
      </c>
      <c r="O19">
        <f>I19*0.15</f>
        <v>0</v>
      </c>
      <c r="P19">
        <f>ROUND(N19+O19,0)</f>
        <v>29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80</v>
      </c>
      <c r="E20" s="14">
        <v>87</v>
      </c>
      <c r="F20" s="15"/>
      <c r="G20" s="14"/>
      <c r="H20" s="14"/>
      <c r="I20" s="14"/>
      <c r="J20" s="14"/>
      <c r="M20" s="11">
        <f>D20+E20+F20+G20+H20</f>
        <v>167</v>
      </c>
      <c r="N20">
        <f>M20*0.17</f>
        <v>28.39</v>
      </c>
      <c r="O20">
        <f>I20*0.15</f>
        <v>0</v>
      </c>
      <c r="P20">
        <f>ROUND(N20+O20,0)</f>
        <v>28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83</v>
      </c>
      <c r="E21" s="14">
        <v>84</v>
      </c>
      <c r="F21" s="15"/>
      <c r="G21" s="14"/>
      <c r="H21" s="14"/>
      <c r="I21" s="14"/>
      <c r="J21" s="14"/>
      <c r="M21" s="11">
        <f>D21+E21+F21+G21+H21</f>
        <v>167</v>
      </c>
      <c r="N21">
        <f>M21*0.17</f>
        <v>28.39</v>
      </c>
      <c r="O21">
        <f>I21*0.15</f>
        <v>0</v>
      </c>
      <c r="P21">
        <f>ROUND(N21+O21,0)</f>
        <v>28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89</v>
      </c>
      <c r="E22" s="14">
        <v>93</v>
      </c>
      <c r="F22" s="15"/>
      <c r="G22" s="14"/>
      <c r="H22" s="14"/>
      <c r="I22" s="14"/>
      <c r="J22" s="14"/>
      <c r="M22" s="11">
        <f>D22+E22+F22+G22+H22</f>
        <v>182</v>
      </c>
      <c r="N22">
        <f>M22*0.17</f>
        <v>30.94</v>
      </c>
      <c r="O22">
        <f>I22*0.15</f>
        <v>0</v>
      </c>
      <c r="P22">
        <f>ROUND(N22+O22,0)</f>
        <v>31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84</v>
      </c>
      <c r="E23" s="14">
        <v>81</v>
      </c>
      <c r="F23" s="15"/>
      <c r="G23" s="14"/>
      <c r="H23" s="14"/>
      <c r="I23" s="14"/>
      <c r="J23" s="14"/>
      <c r="M23" s="11">
        <f>D23+E23+F23+G23+H23</f>
        <v>165</v>
      </c>
      <c r="N23">
        <f>M23*0.17</f>
        <v>28.05</v>
      </c>
      <c r="O23">
        <f>I23*0.15</f>
        <v>0</v>
      </c>
      <c r="P23">
        <f>ROUND(N23+O23,0)</f>
        <v>28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90</v>
      </c>
      <c r="E24" s="14">
        <v>93</v>
      </c>
      <c r="F24" s="15"/>
      <c r="G24" s="14"/>
      <c r="H24" s="14"/>
      <c r="I24" s="14"/>
      <c r="J24" s="14"/>
      <c r="M24" s="11">
        <f>D24+E24+F24+G24+H24</f>
        <v>183</v>
      </c>
      <c r="N24">
        <f>M24*0.17</f>
        <v>31.110000000000003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50</v>
      </c>
      <c r="E25" s="14">
        <v>63</v>
      </c>
      <c r="F25" s="15"/>
      <c r="G25" s="14"/>
      <c r="H25" s="14"/>
      <c r="I25" s="14"/>
      <c r="J25" s="14"/>
      <c r="M25" s="11">
        <f>D25+E25+F25+G25+H25</f>
        <v>113</v>
      </c>
      <c r="N25">
        <f>M25*0.17</f>
        <v>19.21</v>
      </c>
      <c r="O25">
        <f>I25*0.15</f>
        <v>0</v>
      </c>
      <c r="P25">
        <f>ROUND(N25+O25,0)</f>
        <v>19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86</v>
      </c>
      <c r="E26" s="14">
        <v>83</v>
      </c>
      <c r="F26" s="15"/>
      <c r="G26" s="14"/>
      <c r="H26" s="14"/>
      <c r="I26" s="14"/>
      <c r="J26" s="14"/>
      <c r="M26" s="11">
        <f>D26+E26+F26+G26+H26</f>
        <v>169</v>
      </c>
      <c r="N26">
        <f>M26*0.17</f>
        <v>28.73</v>
      </c>
      <c r="O26">
        <f>I26*0.15</f>
        <v>0</v>
      </c>
      <c r="P26">
        <f>ROUND(N26+O26,0)</f>
        <v>29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82</v>
      </c>
      <c r="E27" s="14">
        <v>89</v>
      </c>
      <c r="F27" s="15"/>
      <c r="G27" s="14"/>
      <c r="H27" s="14"/>
      <c r="I27" s="14"/>
      <c r="J27" s="14"/>
      <c r="M27" s="11">
        <f>D27+E27+F27+G27+H27</f>
        <v>171</v>
      </c>
      <c r="N27">
        <f>M27*0.17</f>
        <v>29.070000000000004</v>
      </c>
      <c r="O27">
        <f>I27*0.15</f>
        <v>0</v>
      </c>
      <c r="P27">
        <f>ROUND(N27+O27,0)</f>
        <v>29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75</v>
      </c>
      <c r="E28" s="14">
        <v>75</v>
      </c>
      <c r="F28" s="15"/>
      <c r="G28" s="14"/>
      <c r="H28" s="14"/>
      <c r="I28" s="14"/>
      <c r="J28" s="14"/>
      <c r="M28" s="11">
        <f>D28+E28+F28+G28+H28</f>
        <v>150</v>
      </c>
      <c r="N28">
        <f>M28*0.17</f>
        <v>25.500000000000004</v>
      </c>
      <c r="O28">
        <f>I28*0.15</f>
        <v>0</v>
      </c>
      <c r="P28">
        <f>ROUND(N28+O28,0)</f>
        <v>26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84</v>
      </c>
      <c r="E29" s="14">
        <v>92</v>
      </c>
      <c r="F29" s="15"/>
      <c r="G29" s="14"/>
      <c r="H29" s="14"/>
      <c r="I29" s="14"/>
      <c r="J29" s="14"/>
      <c r="M29" s="11">
        <f>D29+E29+F29+G29+H29</f>
        <v>176</v>
      </c>
      <c r="N29">
        <f>M29*0.17</f>
        <v>29.92</v>
      </c>
      <c r="O29">
        <f>I29*0.15</f>
        <v>0</v>
      </c>
      <c r="P29">
        <f>ROUND(N29+O29,0)</f>
        <v>30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79</v>
      </c>
      <c r="E30" s="14">
        <v>77</v>
      </c>
      <c r="F30" s="15"/>
      <c r="G30" s="14"/>
      <c r="H30" s="14"/>
      <c r="I30" s="14"/>
      <c r="J30" s="14"/>
      <c r="M30" s="11">
        <f>D30+E30+F30+G30+H30</f>
        <v>156</v>
      </c>
      <c r="N30">
        <f>M30*0.17</f>
        <v>26.520000000000003</v>
      </c>
      <c r="O30">
        <f>I30*0.15</f>
        <v>0</v>
      </c>
      <c r="P30">
        <f>ROUND(N30+O30,0)</f>
        <v>27</v>
      </c>
    </row>
    <row r="31" spans="1:16" x14ac:dyDescent="0.25">
      <c r="A31" s="12" t="s">
        <v>70</v>
      </c>
      <c r="B31" s="12">
        <v>29</v>
      </c>
      <c r="C31" s="13" t="s">
        <v>71</v>
      </c>
      <c r="D31" s="14"/>
      <c r="E31" s="14">
        <v>95</v>
      </c>
      <c r="F31" s="15"/>
      <c r="G31" s="14"/>
      <c r="H31" s="14"/>
      <c r="I31" s="14"/>
      <c r="J31" s="14"/>
      <c r="M31" s="11">
        <f>D31+E31+F31+G31+H31</f>
        <v>95</v>
      </c>
      <c r="N31">
        <f>M31*0.17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84</v>
      </c>
      <c r="E32" s="14">
        <v>95</v>
      </c>
      <c r="F32" s="15"/>
      <c r="G32" s="14"/>
      <c r="H32" s="14"/>
      <c r="I32" s="14"/>
      <c r="J32" s="14"/>
      <c r="M32" s="11">
        <f>D32+E32+F32+G32+H32</f>
        <v>179</v>
      </c>
      <c r="N32">
        <f>M32*0.17</f>
        <v>30.430000000000003</v>
      </c>
      <c r="O32">
        <f>I32*0.15</f>
        <v>0</v>
      </c>
      <c r="P32">
        <f>ROUND(N32+O32,0)</f>
        <v>30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76</v>
      </c>
      <c r="E33" s="14">
        <v>81</v>
      </c>
      <c r="F33" s="15"/>
      <c r="G33" s="14"/>
      <c r="H33" s="14"/>
      <c r="I33" s="14"/>
      <c r="J33" s="14"/>
      <c r="M33" s="11">
        <f>D33+E33+F33+G33+H33</f>
        <v>157</v>
      </c>
      <c r="N33">
        <f>M33*0.17</f>
        <v>26.69</v>
      </c>
      <c r="O33">
        <f>I33*0.15</f>
        <v>0</v>
      </c>
      <c r="P33">
        <f>ROUND(N33+O33,0)</f>
        <v>27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85</v>
      </c>
      <c r="E34" s="14">
        <v>81</v>
      </c>
      <c r="F34" s="15"/>
      <c r="G34" s="14"/>
      <c r="H34" s="14"/>
      <c r="I34" s="14"/>
      <c r="J34" s="14"/>
      <c r="M34" s="11">
        <f>D34+E34+F34+G34+H34</f>
        <v>166</v>
      </c>
      <c r="N34">
        <f>M34*0.17</f>
        <v>28.220000000000002</v>
      </c>
      <c r="O34">
        <f>I34*0.15</f>
        <v>0</v>
      </c>
      <c r="P34">
        <f>ROUND(N34+O34,0)</f>
        <v>28</v>
      </c>
    </row>
  </sheetData>
  <sheetProtection algorithmName="SHA-512" hashValue="vrD09iLQIOcKKiZ1pgDZy4bz3EHi4n1y2Eah7x8CCERcyzzlHNg4rZwmlwY6GCwgDs8PlGCzTd3z2ZniHMHSog==" saltValue="UESifbSgkBH6/lbV/b0xjA==" spinCount="100000" sheet="1" objects="1" scenarios="1"/>
  <dataValidations count="32">
    <dataValidation type="whole" allowBlank="1" showInputMessage="1" showErrorMessage="1" errorTitle="Valor fuera de rango" error="Ingrese un valor correcto" sqref="F3" xr:uid="{D782B2F2-B2EB-4D2F-A8C9-A1F8207CE0CA}">
      <formula1>0</formula1>
      <formula2>100</formula2>
    </dataValidation>
    <dataValidation type="whole" allowBlank="1" showInputMessage="1" showErrorMessage="1" errorTitle="Valor fuera de rango" error="Ingrese un valor correcto" sqref="F4" xr:uid="{E7F80FA9-D3FF-4507-AB76-89EBDCFB486F}">
      <formula1>0</formula1>
      <formula2>100</formula2>
    </dataValidation>
    <dataValidation type="whole" allowBlank="1" showInputMessage="1" showErrorMessage="1" errorTitle="Valor fuera de rango" error="Ingrese un valor correcto" sqref="F5" xr:uid="{67FB9AA2-B101-4FAA-95C9-56261CDAE499}">
      <formula1>0</formula1>
      <formula2>100</formula2>
    </dataValidation>
    <dataValidation type="whole" allowBlank="1" showInputMessage="1" showErrorMessage="1" errorTitle="Valor fuera de rango" error="Ingrese un valor correcto" sqref="F6" xr:uid="{9838D3DE-F45B-472B-AC9E-207B5E2DF32A}">
      <formula1>0</formula1>
      <formula2>100</formula2>
    </dataValidation>
    <dataValidation type="whole" allowBlank="1" showInputMessage="1" showErrorMessage="1" errorTitle="Valor fuera de rango" error="Ingrese un valor correcto" sqref="F7" xr:uid="{F3DBD411-C225-440E-A3B8-789DB664A417}">
      <formula1>0</formula1>
      <formula2>100</formula2>
    </dataValidation>
    <dataValidation type="whole" allowBlank="1" showInputMessage="1" showErrorMessage="1" errorTitle="Valor fuera de rango" error="Ingrese un valor correcto" sqref="F8" xr:uid="{4E5FEDC2-FAF7-406D-8F9B-E51470AD14FD}">
      <formula1>0</formula1>
      <formula2>100</formula2>
    </dataValidation>
    <dataValidation type="whole" allowBlank="1" showInputMessage="1" showErrorMessage="1" errorTitle="Valor fuera de rango" error="Ingrese un valor correcto" sqref="F9" xr:uid="{E2B2153F-0376-45FA-8473-3C322EAEA0FB}">
      <formula1>0</formula1>
      <formula2>100</formula2>
    </dataValidation>
    <dataValidation type="whole" allowBlank="1" showInputMessage="1" showErrorMessage="1" errorTitle="Valor fuera de rango" error="Ingrese un valor correcto" sqref="F10" xr:uid="{CC20A82A-601D-43B2-BC99-079B445887B7}">
      <formula1>0</formula1>
      <formula2>100</formula2>
    </dataValidation>
    <dataValidation type="whole" allowBlank="1" showInputMessage="1" showErrorMessage="1" errorTitle="Valor fuera de rango" error="Ingrese un valor correcto" sqref="F11" xr:uid="{72F0553C-1EFA-4506-B09E-B8815EB73133}">
      <formula1>0</formula1>
      <formula2>100</formula2>
    </dataValidation>
    <dataValidation type="whole" allowBlank="1" showInputMessage="1" showErrorMessage="1" errorTitle="Valor fuera de rango" error="Ingrese un valor correcto" sqref="F12" xr:uid="{ECB82347-03D1-402E-A624-9CBAF4AE4EEB}">
      <formula1>0</formula1>
      <formula2>100</formula2>
    </dataValidation>
    <dataValidation type="whole" allowBlank="1" showInputMessage="1" showErrorMessage="1" errorTitle="Valor fuera de rango" error="Ingrese un valor correcto" sqref="F13" xr:uid="{A5FB0599-8162-4FC1-9721-67B46B1217B1}">
      <formula1>0</formula1>
      <formula2>100</formula2>
    </dataValidation>
    <dataValidation type="whole" allowBlank="1" showInputMessage="1" showErrorMessage="1" errorTitle="Valor fuera de rango" error="Ingrese un valor correcto" sqref="F14" xr:uid="{C9287E04-ED6D-4315-84BD-C59F07796727}">
      <formula1>0</formula1>
      <formula2>100</formula2>
    </dataValidation>
    <dataValidation type="whole" allowBlank="1" showInputMessage="1" showErrorMessage="1" errorTitle="Valor fuera de rango" error="Ingrese un valor correcto" sqref="F15" xr:uid="{8D25BC16-D141-4EA9-AB51-B89D99547F9F}">
      <formula1>0</formula1>
      <formula2>100</formula2>
    </dataValidation>
    <dataValidation type="whole" allowBlank="1" showInputMessage="1" showErrorMessage="1" errorTitle="Valor fuera de rango" error="Ingrese un valor correcto" sqref="F16" xr:uid="{39D9B8AC-D9D5-4EED-AC59-07156695FE5D}">
      <formula1>0</formula1>
      <formula2>100</formula2>
    </dataValidation>
    <dataValidation type="whole" allowBlank="1" showInputMessage="1" showErrorMessage="1" errorTitle="Valor fuera de rango" error="Ingrese un valor correcto" sqref="F17" xr:uid="{AA3D06D8-BE4B-4519-8785-5E5D89233402}">
      <formula1>0</formula1>
      <formula2>100</formula2>
    </dataValidation>
    <dataValidation type="whole" allowBlank="1" showInputMessage="1" showErrorMessage="1" errorTitle="Valor fuera de rango" error="Ingrese un valor correcto" sqref="F18" xr:uid="{070D9A34-DE75-40F6-9EDB-3D2C032C2507}">
      <formula1>0</formula1>
      <formula2>100</formula2>
    </dataValidation>
    <dataValidation type="whole" allowBlank="1" showInputMessage="1" showErrorMessage="1" errorTitle="Valor fuera de rango" error="Ingrese un valor correcto" sqref="F19" xr:uid="{F2C81722-84B6-4E41-A125-0F105DEC22AF}">
      <formula1>0</formula1>
      <formula2>100</formula2>
    </dataValidation>
    <dataValidation type="whole" allowBlank="1" showInputMessage="1" showErrorMessage="1" errorTitle="Valor fuera de rango" error="Ingrese un valor correcto" sqref="F20" xr:uid="{E108236E-C60C-4389-9AAB-EB8917B89FC4}">
      <formula1>0</formula1>
      <formula2>100</formula2>
    </dataValidation>
    <dataValidation type="whole" allowBlank="1" showInputMessage="1" showErrorMessage="1" errorTitle="Valor fuera de rango" error="Ingrese un valor correcto" sqref="F21" xr:uid="{4EB174DD-7344-45EE-ACDA-DB8523B1A8DD}">
      <formula1>0</formula1>
      <formula2>100</formula2>
    </dataValidation>
    <dataValidation type="whole" allowBlank="1" showInputMessage="1" showErrorMessage="1" errorTitle="Valor fuera de rango" error="Ingrese un valor correcto" sqref="F22" xr:uid="{9B36C0B3-9196-4B0E-8D58-67EB7F58B073}">
      <formula1>0</formula1>
      <formula2>100</formula2>
    </dataValidation>
    <dataValidation type="whole" allowBlank="1" showInputMessage="1" showErrorMessage="1" errorTitle="Valor fuera de rango" error="Ingrese un valor correcto" sqref="F23" xr:uid="{C0DE24AB-A1F7-433B-9E7C-D23FB6D384CD}">
      <formula1>0</formula1>
      <formula2>100</formula2>
    </dataValidation>
    <dataValidation type="whole" allowBlank="1" showInputMessage="1" showErrorMessage="1" errorTitle="Valor fuera de rango" error="Ingrese un valor correcto" sqref="F24" xr:uid="{6AEA29FC-4C56-4996-97E3-AA044235332E}">
      <formula1>0</formula1>
      <formula2>100</formula2>
    </dataValidation>
    <dataValidation type="whole" allowBlank="1" showInputMessage="1" showErrorMessage="1" errorTitle="Valor fuera de rango" error="Ingrese un valor correcto" sqref="F25" xr:uid="{89294262-A6F4-450F-A706-B56686F581D0}">
      <formula1>0</formula1>
      <formula2>100</formula2>
    </dataValidation>
    <dataValidation type="whole" allowBlank="1" showInputMessage="1" showErrorMessage="1" errorTitle="Valor fuera de rango" error="Ingrese un valor correcto" sqref="F26" xr:uid="{BA954CFB-23FC-463E-ABFF-0C551BD5351D}">
      <formula1>0</formula1>
      <formula2>100</formula2>
    </dataValidation>
    <dataValidation type="whole" allowBlank="1" showInputMessage="1" showErrorMessage="1" errorTitle="Valor fuera de rango" error="Ingrese un valor correcto" sqref="F27" xr:uid="{3A6BABFE-38AA-4D44-889B-06138A24361C}">
      <formula1>0</formula1>
      <formula2>100</formula2>
    </dataValidation>
    <dataValidation type="whole" allowBlank="1" showInputMessage="1" showErrorMessage="1" errorTitle="Valor fuera de rango" error="Ingrese un valor correcto" sqref="F28" xr:uid="{54F74E71-5185-47CB-B12A-FCF9C9DFEEBF}">
      <formula1>0</formula1>
      <formula2>100</formula2>
    </dataValidation>
    <dataValidation type="whole" allowBlank="1" showInputMessage="1" showErrorMessage="1" errorTitle="Valor fuera de rango" error="Ingrese un valor correcto" sqref="F29" xr:uid="{E13F61D6-0783-4A6B-8774-C0A3431EFF35}">
      <formula1>0</formula1>
      <formula2>100</formula2>
    </dataValidation>
    <dataValidation type="whole" allowBlank="1" showInputMessage="1" showErrorMessage="1" errorTitle="Valor fuera de rango" error="Ingrese un valor correcto" sqref="F30" xr:uid="{EE1A4AC1-7C48-46D6-B2E4-06B85626ABB5}">
      <formula1>0</formula1>
      <formula2>100</formula2>
    </dataValidation>
    <dataValidation type="whole" allowBlank="1" showInputMessage="1" showErrorMessage="1" errorTitle="Valor fuera de rango" error="Ingrese un valor correcto" sqref="F31" xr:uid="{F8A3F5BC-E44E-498E-A5D4-667C5E07763D}">
      <formula1>0</formula1>
      <formula2>100</formula2>
    </dataValidation>
    <dataValidation type="whole" allowBlank="1" showInputMessage="1" showErrorMessage="1" errorTitle="Valor fuera de rango" error="Ingrese un valor correcto" sqref="F32" xr:uid="{2A2B4442-9053-4D40-8093-906C6ED83B8B}">
      <formula1>0</formula1>
      <formula2>100</formula2>
    </dataValidation>
    <dataValidation type="whole" allowBlank="1" showInputMessage="1" showErrorMessage="1" errorTitle="Valor fuera de rango" error="Ingrese un valor correcto" sqref="F33" xr:uid="{0545D023-1503-4AF5-8E21-D36E3B57FD15}">
      <formula1>0</formula1>
      <formula2>100</formula2>
    </dataValidation>
    <dataValidation type="whole" allowBlank="1" showInputMessage="1" showErrorMessage="1" errorTitle="Valor fuera de rango" error="Ingrese un valor correcto" sqref="F34" xr:uid="{33F10156-CADF-4189-832E-BC0A6529CB4B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8A85-90ED-4BAA-89D2-837B36F9F031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52</v>
      </c>
      <c r="E3" s="14">
        <v>69</v>
      </c>
      <c r="F3" s="15"/>
      <c r="G3" s="14"/>
      <c r="H3" s="14"/>
      <c r="I3" s="14"/>
      <c r="J3" s="14"/>
      <c r="M3" s="11">
        <f>D3+E3+F3+G3+H3</f>
        <v>121</v>
      </c>
      <c r="N3">
        <f>M3*0.17</f>
        <v>20.57</v>
      </c>
      <c r="O3">
        <f>I3*0.15</f>
        <v>0</v>
      </c>
      <c r="P3">
        <f>ROUND(N3+O3,0)</f>
        <v>21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70</v>
      </c>
      <c r="E4" s="14">
        <v>58</v>
      </c>
      <c r="F4" s="15"/>
      <c r="G4" s="14"/>
      <c r="H4" s="14"/>
      <c r="I4" s="14"/>
      <c r="J4" s="14"/>
      <c r="M4" s="11">
        <f>D4+E4+F4+G4+H4</f>
        <v>128</v>
      </c>
      <c r="N4">
        <f>M4*0.17</f>
        <v>21.76</v>
      </c>
      <c r="O4">
        <f>I4*0.15</f>
        <v>0</v>
      </c>
      <c r="P4">
        <f>ROUND(N4+O4,0)</f>
        <v>22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76</v>
      </c>
      <c r="E5" s="14">
        <v>67</v>
      </c>
      <c r="F5" s="15"/>
      <c r="G5" s="14"/>
      <c r="H5" s="14"/>
      <c r="I5" s="14"/>
      <c r="J5" s="14"/>
      <c r="M5" s="11">
        <f>D5+E5+F5+G5+H5</f>
        <v>143</v>
      </c>
      <c r="N5">
        <f>M5*0.17</f>
        <v>24.310000000000002</v>
      </c>
      <c r="O5">
        <f>I5*0.15</f>
        <v>0</v>
      </c>
      <c r="P5">
        <f>ROUND(N5+O5,0)</f>
        <v>24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73</v>
      </c>
      <c r="E6" s="14">
        <v>77</v>
      </c>
      <c r="F6" s="15"/>
      <c r="G6" s="14"/>
      <c r="H6" s="14"/>
      <c r="I6" s="14"/>
      <c r="J6" s="14"/>
      <c r="M6" s="11">
        <f>D6+E6+F6+G6+H6</f>
        <v>150</v>
      </c>
      <c r="N6">
        <f>M6*0.17</f>
        <v>25.500000000000004</v>
      </c>
      <c r="O6">
        <f>I6*0.15</f>
        <v>0</v>
      </c>
      <c r="P6">
        <f>ROUND(N6+O6,0)</f>
        <v>26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84</v>
      </c>
      <c r="E7" s="14">
        <v>86</v>
      </c>
      <c r="F7" s="15"/>
      <c r="G7" s="14"/>
      <c r="H7" s="14"/>
      <c r="I7" s="14"/>
      <c r="J7" s="14"/>
      <c r="M7" s="11">
        <f>D7+E7+F7+G7+H7</f>
        <v>170</v>
      </c>
      <c r="N7">
        <f>M7*0.17</f>
        <v>28.900000000000002</v>
      </c>
      <c r="O7">
        <f>I7*0.15</f>
        <v>0</v>
      </c>
      <c r="P7">
        <f>ROUND(N7+O7,0)</f>
        <v>29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53</v>
      </c>
      <c r="E8" s="14">
        <v>57</v>
      </c>
      <c r="F8" s="15"/>
      <c r="G8" s="14"/>
      <c r="H8" s="14"/>
      <c r="I8" s="14"/>
      <c r="J8" s="14"/>
      <c r="M8" s="11">
        <f>D8+E8+F8+G8+H8</f>
        <v>110</v>
      </c>
      <c r="N8">
        <f>M8*0.17</f>
        <v>18.700000000000003</v>
      </c>
      <c r="O8">
        <f>I8*0.15</f>
        <v>0</v>
      </c>
      <c r="P8">
        <f>ROUND(N8+O8,0)</f>
        <v>19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65</v>
      </c>
      <c r="E9" s="14">
        <v>63</v>
      </c>
      <c r="F9" s="15"/>
      <c r="G9" s="14"/>
      <c r="H9" s="14"/>
      <c r="I9" s="14"/>
      <c r="J9" s="14"/>
      <c r="M9" s="11">
        <f>D9+E9+F9+G9+H9</f>
        <v>128</v>
      </c>
      <c r="N9">
        <f>M9*0.17</f>
        <v>21.76</v>
      </c>
      <c r="O9">
        <f>I9*0.15</f>
        <v>0</v>
      </c>
      <c r="P9">
        <f>ROUND(N9+O9,0)</f>
        <v>22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65</v>
      </c>
      <c r="E10" s="14">
        <v>57</v>
      </c>
      <c r="F10" s="15"/>
      <c r="G10" s="14"/>
      <c r="H10" s="14"/>
      <c r="I10" s="14"/>
      <c r="J10" s="14"/>
      <c r="M10" s="11">
        <f>D10+E10+F10+G10+H10</f>
        <v>122</v>
      </c>
      <c r="N10">
        <f>M10*0.17</f>
        <v>20.740000000000002</v>
      </c>
      <c r="O10">
        <f>I10*0.15</f>
        <v>0</v>
      </c>
      <c r="P10">
        <f>ROUND(N10+O10,0)</f>
        <v>21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92</v>
      </c>
      <c r="E11" s="14">
        <v>90</v>
      </c>
      <c r="F11" s="15"/>
      <c r="G11" s="14"/>
      <c r="H11" s="14"/>
      <c r="I11" s="14"/>
      <c r="J11" s="14"/>
      <c r="M11" s="11">
        <f>D11+E11+F11+G11+H11</f>
        <v>182</v>
      </c>
      <c r="N11">
        <f>M11*0.17</f>
        <v>30.94</v>
      </c>
      <c r="O11">
        <f>I11*0.15</f>
        <v>0</v>
      </c>
      <c r="P11">
        <f>ROUND(N11+O11,0)</f>
        <v>31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90</v>
      </c>
      <c r="E12" s="14">
        <v>75</v>
      </c>
      <c r="F12" s="15"/>
      <c r="G12" s="14"/>
      <c r="H12" s="14"/>
      <c r="I12" s="14"/>
      <c r="J12" s="14"/>
      <c r="M12" s="11">
        <f>D12+E12+F12+G12+H12</f>
        <v>165</v>
      </c>
      <c r="N12">
        <f>M12*0.17</f>
        <v>28.05</v>
      </c>
      <c r="O12">
        <f>I12*0.15</f>
        <v>0</v>
      </c>
      <c r="P12">
        <f>ROUND(N12+O12,0)</f>
        <v>28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71</v>
      </c>
      <c r="E13" s="14">
        <v>65</v>
      </c>
      <c r="F13" s="15"/>
      <c r="G13" s="14"/>
      <c r="H13" s="14"/>
      <c r="I13" s="14"/>
      <c r="J13" s="14"/>
      <c r="M13" s="11">
        <f>D13+E13+F13+G13+H13</f>
        <v>136</v>
      </c>
      <c r="N13">
        <f>M13*0.17</f>
        <v>23.12</v>
      </c>
      <c r="O13">
        <f>I13*0.15</f>
        <v>0</v>
      </c>
      <c r="P13">
        <f>ROUND(N13+O13,0)</f>
        <v>23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79</v>
      </c>
      <c r="E14" s="14">
        <v>82</v>
      </c>
      <c r="F14" s="15"/>
      <c r="G14" s="14"/>
      <c r="H14" s="14"/>
      <c r="I14" s="14"/>
      <c r="J14" s="14"/>
      <c r="M14" s="11">
        <f>D14+E14+F14+G14+H14</f>
        <v>161</v>
      </c>
      <c r="N14">
        <f>M14*0.17</f>
        <v>27.37</v>
      </c>
      <c r="O14">
        <f>I14*0.15</f>
        <v>0</v>
      </c>
      <c r="P14">
        <f>ROUND(N14+O14,0)</f>
        <v>27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94</v>
      </c>
      <c r="E15" s="14">
        <v>91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68</v>
      </c>
      <c r="E16" s="14">
        <v>75</v>
      </c>
      <c r="F16" s="15"/>
      <c r="G16" s="14"/>
      <c r="H16" s="14"/>
      <c r="I16" s="14"/>
      <c r="J16" s="14"/>
      <c r="M16" s="11">
        <f>D16+E16+F16+G16+H16</f>
        <v>143</v>
      </c>
      <c r="N16">
        <f>M16*0.17</f>
        <v>24.310000000000002</v>
      </c>
      <c r="O16">
        <f>I16*0.15</f>
        <v>0</v>
      </c>
      <c r="P16">
        <f>ROUND(N16+O16,0)</f>
        <v>24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83</v>
      </c>
      <c r="E17" s="14">
        <v>78</v>
      </c>
      <c r="F17" s="15"/>
      <c r="G17" s="14"/>
      <c r="H17" s="14"/>
      <c r="I17" s="14"/>
      <c r="J17" s="14"/>
      <c r="M17" s="11">
        <f>D17+E17+F17+G17+H17</f>
        <v>161</v>
      </c>
      <c r="N17">
        <f>M17*0.17</f>
        <v>27.37</v>
      </c>
      <c r="O17">
        <f>I17*0.15</f>
        <v>0</v>
      </c>
      <c r="P17">
        <f>ROUND(N17+O17,0)</f>
        <v>27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81</v>
      </c>
      <c r="E18" s="14">
        <v>72</v>
      </c>
      <c r="F18" s="15"/>
      <c r="G18" s="14"/>
      <c r="H18" s="14"/>
      <c r="I18" s="14"/>
      <c r="J18" s="14"/>
      <c r="M18" s="11">
        <f>D18+E18+F18+G18+H18</f>
        <v>153</v>
      </c>
      <c r="N18">
        <f>M18*0.17</f>
        <v>26.01</v>
      </c>
      <c r="O18">
        <f>I18*0.15</f>
        <v>0</v>
      </c>
      <c r="P18">
        <f>ROUND(N18+O18,0)</f>
        <v>26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84</v>
      </c>
      <c r="E19" s="14">
        <v>75</v>
      </c>
      <c r="F19" s="15"/>
      <c r="G19" s="14"/>
      <c r="H19" s="14"/>
      <c r="I19" s="14"/>
      <c r="J19" s="14"/>
      <c r="M19" s="11">
        <f>D19+E19+F19+G19+H19</f>
        <v>159</v>
      </c>
      <c r="N19">
        <f>M19*0.17</f>
        <v>27.03</v>
      </c>
      <c r="O19">
        <f>I19*0.15</f>
        <v>0</v>
      </c>
      <c r="P19">
        <f>ROUND(N19+O19,0)</f>
        <v>27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73</v>
      </c>
      <c r="E20" s="14">
        <v>63</v>
      </c>
      <c r="F20" s="15"/>
      <c r="G20" s="14"/>
      <c r="H20" s="14"/>
      <c r="I20" s="14"/>
      <c r="J20" s="14"/>
      <c r="M20" s="11">
        <f>D20+E20+F20+G20+H20</f>
        <v>136</v>
      </c>
      <c r="N20">
        <f>M20*0.17</f>
        <v>23.12</v>
      </c>
      <c r="O20">
        <f>I20*0.15</f>
        <v>0</v>
      </c>
      <c r="P20">
        <f>ROUND(N20+O20,0)</f>
        <v>23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85</v>
      </c>
      <c r="E21" s="14">
        <v>83</v>
      </c>
      <c r="F21" s="15"/>
      <c r="G21" s="14"/>
      <c r="H21" s="14"/>
      <c r="I21" s="14"/>
      <c r="J21" s="14"/>
      <c r="M21" s="11">
        <f>D21+E21+F21+G21+H21</f>
        <v>168</v>
      </c>
      <c r="N21">
        <f>M21*0.17</f>
        <v>28.560000000000002</v>
      </c>
      <c r="O21">
        <f>I21*0.15</f>
        <v>0</v>
      </c>
      <c r="P21">
        <f>ROUND(N21+O21,0)</f>
        <v>29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93</v>
      </c>
      <c r="E22" s="14">
        <v>98</v>
      </c>
      <c r="F22" s="15"/>
      <c r="G22" s="14"/>
      <c r="H22" s="14"/>
      <c r="I22" s="14"/>
      <c r="J22" s="14"/>
      <c r="M22" s="11">
        <f>D22+E22+F22+G22+H22</f>
        <v>191</v>
      </c>
      <c r="N22">
        <f>M22*0.17</f>
        <v>32.47</v>
      </c>
      <c r="O22">
        <f>I22*0.15</f>
        <v>0</v>
      </c>
      <c r="P22">
        <f>ROUND(N22+O22,0)</f>
        <v>32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81</v>
      </c>
      <c r="E23" s="14">
        <v>78</v>
      </c>
      <c r="F23" s="15"/>
      <c r="G23" s="14"/>
      <c r="H23" s="14"/>
      <c r="I23" s="14"/>
      <c r="J23" s="14"/>
      <c r="M23" s="11">
        <f>D23+E23+F23+G23+H23</f>
        <v>159</v>
      </c>
      <c r="N23">
        <f>M23*0.17</f>
        <v>27.03</v>
      </c>
      <c r="O23">
        <f>I23*0.15</f>
        <v>0</v>
      </c>
      <c r="P23">
        <f>ROUND(N23+O23,0)</f>
        <v>27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75</v>
      </c>
      <c r="E24" s="14">
        <v>72</v>
      </c>
      <c r="F24" s="15"/>
      <c r="G24" s="14"/>
      <c r="H24" s="14"/>
      <c r="I24" s="14"/>
      <c r="J24" s="14"/>
      <c r="M24" s="11">
        <f>D24+E24+F24+G24+H24</f>
        <v>147</v>
      </c>
      <c r="N24">
        <f>M24*0.17</f>
        <v>24.990000000000002</v>
      </c>
      <c r="O24">
        <f>I24*0.15</f>
        <v>0</v>
      </c>
      <c r="P24">
        <f>ROUND(N24+O24,0)</f>
        <v>25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97</v>
      </c>
      <c r="E25" s="14">
        <v>95</v>
      </c>
      <c r="F25" s="15"/>
      <c r="G25" s="14"/>
      <c r="H25" s="14"/>
      <c r="I25" s="14"/>
      <c r="J25" s="14"/>
      <c r="M25" s="11">
        <f>D25+E25+F25+G25+H25</f>
        <v>192</v>
      </c>
      <c r="N25">
        <f>M25*0.17</f>
        <v>32.64</v>
      </c>
      <c r="O25">
        <f>I25*0.15</f>
        <v>0</v>
      </c>
      <c r="P25">
        <f>ROUND(N25+O25,0)</f>
        <v>33</v>
      </c>
    </row>
    <row r="26" spans="1:16" x14ac:dyDescent="0.25">
      <c r="A26" s="12" t="s">
        <v>310</v>
      </c>
      <c r="B26" s="12">
        <v>24</v>
      </c>
      <c r="C26" s="13" t="s">
        <v>311</v>
      </c>
      <c r="D26" s="14">
        <v>85</v>
      </c>
      <c r="E26" s="14">
        <v>87</v>
      </c>
      <c r="F26" s="15"/>
      <c r="G26" s="14"/>
      <c r="H26" s="14"/>
      <c r="I26" s="14"/>
      <c r="J26" s="14"/>
      <c r="M26" s="11">
        <f>D26+E26+F26+G26+H26</f>
        <v>172</v>
      </c>
      <c r="N26">
        <f>M26*0.17</f>
        <v>29.240000000000002</v>
      </c>
      <c r="O26">
        <f>I26*0.15</f>
        <v>0</v>
      </c>
      <c r="P26">
        <f>ROUND(N26+O26,0)</f>
        <v>29</v>
      </c>
    </row>
  </sheetData>
  <sheetProtection algorithmName="SHA-512" hashValue="sywwpW75ANuSLI7wl9Rti7zGfOxAoMfUvKynwqkC1h+AXulgIJKENiA8Vmn1AIOf+EaMetkjrPIn+wDSGL/zJg==" saltValue="WPAQngd4nPReWEosC180Zw==" spinCount="100000" sheet="1" objects="1" scenarios="1"/>
  <dataValidations count="24">
    <dataValidation type="whole" allowBlank="1" showInputMessage="1" showErrorMessage="1" errorTitle="Valor fuera de rango" error="Ingrese un valor correcto" sqref="F3" xr:uid="{9C04F49C-7318-49B6-A299-E736D49146E5}">
      <formula1>0</formula1>
      <formula2>100</formula2>
    </dataValidation>
    <dataValidation type="whole" allowBlank="1" showInputMessage="1" showErrorMessage="1" errorTitle="Valor fuera de rango" error="Ingrese un valor correcto" sqref="F4" xr:uid="{A50B9105-6F29-4D5E-909B-B83B6F60A12C}">
      <formula1>0</formula1>
      <formula2>100</formula2>
    </dataValidation>
    <dataValidation type="whole" allowBlank="1" showInputMessage="1" showErrorMessage="1" errorTitle="Valor fuera de rango" error="Ingrese un valor correcto" sqref="F5" xr:uid="{4422CE2C-477E-4F88-A4FF-F1D1862A1506}">
      <formula1>0</formula1>
      <formula2>100</formula2>
    </dataValidation>
    <dataValidation type="whole" allowBlank="1" showInputMessage="1" showErrorMessage="1" errorTitle="Valor fuera de rango" error="Ingrese un valor correcto" sqref="F6" xr:uid="{2900835B-FBC1-4EC5-8A7D-31BCC3EC59DD}">
      <formula1>0</formula1>
      <formula2>100</formula2>
    </dataValidation>
    <dataValidation type="whole" allowBlank="1" showInputMessage="1" showErrorMessage="1" errorTitle="Valor fuera de rango" error="Ingrese un valor correcto" sqref="F7" xr:uid="{04F3E85A-4962-4C80-BB0E-31950DC392AD}">
      <formula1>0</formula1>
      <formula2>100</formula2>
    </dataValidation>
    <dataValidation type="whole" allowBlank="1" showInputMessage="1" showErrorMessage="1" errorTitle="Valor fuera de rango" error="Ingrese un valor correcto" sqref="F8" xr:uid="{5C24D1A2-40CF-42AF-850C-62C9E52D9163}">
      <formula1>0</formula1>
      <formula2>100</formula2>
    </dataValidation>
    <dataValidation type="whole" allowBlank="1" showInputMessage="1" showErrorMessage="1" errorTitle="Valor fuera de rango" error="Ingrese un valor correcto" sqref="F9" xr:uid="{B5A399E7-9D37-4051-AA95-1D7AA9DBFA64}">
      <formula1>0</formula1>
      <formula2>100</formula2>
    </dataValidation>
    <dataValidation type="whole" allowBlank="1" showInputMessage="1" showErrorMessage="1" errorTitle="Valor fuera de rango" error="Ingrese un valor correcto" sqref="F10" xr:uid="{2CA92243-7B43-4B0E-8F64-BAC9C25AF3A6}">
      <formula1>0</formula1>
      <formula2>100</formula2>
    </dataValidation>
    <dataValidation type="whole" allowBlank="1" showInputMessage="1" showErrorMessage="1" errorTitle="Valor fuera de rango" error="Ingrese un valor correcto" sqref="F11" xr:uid="{837BCDF1-0B2D-4CE6-8056-AE9E03E31D6A}">
      <formula1>0</formula1>
      <formula2>100</formula2>
    </dataValidation>
    <dataValidation type="whole" allowBlank="1" showInputMessage="1" showErrorMessage="1" errorTitle="Valor fuera de rango" error="Ingrese un valor correcto" sqref="F12" xr:uid="{289870D0-86D4-47FD-A58C-814DA14A3DBA}">
      <formula1>0</formula1>
      <formula2>100</formula2>
    </dataValidation>
    <dataValidation type="whole" allowBlank="1" showInputMessage="1" showErrorMessage="1" errorTitle="Valor fuera de rango" error="Ingrese un valor correcto" sqref="F13" xr:uid="{84AD3200-7BCB-4542-B326-DE0848CC32CA}">
      <formula1>0</formula1>
      <formula2>100</formula2>
    </dataValidation>
    <dataValidation type="whole" allowBlank="1" showInputMessage="1" showErrorMessage="1" errorTitle="Valor fuera de rango" error="Ingrese un valor correcto" sqref="F14" xr:uid="{FFD31D55-8F48-42C5-9906-93D72A61EF9B}">
      <formula1>0</formula1>
      <formula2>100</formula2>
    </dataValidation>
    <dataValidation type="whole" allowBlank="1" showInputMessage="1" showErrorMessage="1" errorTitle="Valor fuera de rango" error="Ingrese un valor correcto" sqref="F15" xr:uid="{2569C6BC-FAC0-4B93-AD95-2B774B4387A8}">
      <formula1>0</formula1>
      <formula2>100</formula2>
    </dataValidation>
    <dataValidation type="whole" allowBlank="1" showInputMessage="1" showErrorMessage="1" errorTitle="Valor fuera de rango" error="Ingrese un valor correcto" sqref="F16" xr:uid="{15FE2AC3-026A-4D51-A047-ECA25B54CA8B}">
      <formula1>0</formula1>
      <formula2>100</formula2>
    </dataValidation>
    <dataValidation type="whole" allowBlank="1" showInputMessage="1" showErrorMessage="1" errorTitle="Valor fuera de rango" error="Ingrese un valor correcto" sqref="F17" xr:uid="{79F5C106-A97E-4B17-84DB-32780123C8EA}">
      <formula1>0</formula1>
      <formula2>100</formula2>
    </dataValidation>
    <dataValidation type="whole" allowBlank="1" showInputMessage="1" showErrorMessage="1" errorTitle="Valor fuera de rango" error="Ingrese un valor correcto" sqref="F18" xr:uid="{E5E21D2B-DE17-452A-9C80-646D3E5BFE20}">
      <formula1>0</formula1>
      <formula2>100</formula2>
    </dataValidation>
    <dataValidation type="whole" allowBlank="1" showInputMessage="1" showErrorMessage="1" errorTitle="Valor fuera de rango" error="Ingrese un valor correcto" sqref="F19" xr:uid="{BF47E0F2-A0D6-480F-B8FD-3E3AC27F7263}">
      <formula1>0</formula1>
      <formula2>100</formula2>
    </dataValidation>
    <dataValidation type="whole" allowBlank="1" showInputMessage="1" showErrorMessage="1" errorTitle="Valor fuera de rango" error="Ingrese un valor correcto" sqref="F20" xr:uid="{CBF50474-8DB6-4D76-8B59-530D352F3BDE}">
      <formula1>0</formula1>
      <formula2>100</formula2>
    </dataValidation>
    <dataValidation type="whole" allowBlank="1" showInputMessage="1" showErrorMessage="1" errorTitle="Valor fuera de rango" error="Ingrese un valor correcto" sqref="F21" xr:uid="{8963D170-524A-4DCC-82EA-D6FF9DFF7158}">
      <formula1>0</formula1>
      <formula2>100</formula2>
    </dataValidation>
    <dataValidation type="whole" allowBlank="1" showInputMessage="1" showErrorMessage="1" errorTitle="Valor fuera de rango" error="Ingrese un valor correcto" sqref="F22" xr:uid="{FEF7B9C8-3BB7-4623-A8EA-8D294D1F832A}">
      <formula1>0</formula1>
      <formula2>100</formula2>
    </dataValidation>
    <dataValidation type="whole" allowBlank="1" showInputMessage="1" showErrorMessage="1" errorTitle="Valor fuera de rango" error="Ingrese un valor correcto" sqref="F23" xr:uid="{C67599E1-48FE-4BD6-8607-78914FB0204D}">
      <formula1>0</formula1>
      <formula2>100</formula2>
    </dataValidation>
    <dataValidation type="whole" allowBlank="1" showInputMessage="1" showErrorMessage="1" errorTitle="Valor fuera de rango" error="Ingrese un valor correcto" sqref="F24" xr:uid="{BCD5898D-8393-4D28-9BF4-2A593ADD66C3}">
      <formula1>0</formula1>
      <formula2>100</formula2>
    </dataValidation>
    <dataValidation type="whole" allowBlank="1" showInputMessage="1" showErrorMessage="1" errorTitle="Valor fuera de rango" error="Ingrese un valor correcto" sqref="F25" xr:uid="{45D7E789-20C0-49CB-9DAE-A65846957981}">
      <formula1>0</formula1>
      <formula2>100</formula2>
    </dataValidation>
    <dataValidation type="whole" allowBlank="1" showInputMessage="1" showErrorMessage="1" errorTitle="Valor fuera de rango" error="Ingrese un valor correcto" sqref="F26" xr:uid="{892709A9-90C4-4F03-B545-620544C2EA0D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CD3C-DAF9-422E-969C-040AA7E91CDE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313</v>
      </c>
      <c r="C1" s="1" t="s">
        <v>314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315</v>
      </c>
      <c r="B3" s="12">
        <v>1</v>
      </c>
      <c r="C3" s="13" t="s">
        <v>316</v>
      </c>
      <c r="D3" s="14">
        <v>85</v>
      </c>
      <c r="E3" s="14">
        <v>68</v>
      </c>
      <c r="F3" s="15"/>
      <c r="G3" s="14"/>
      <c r="H3" s="14"/>
      <c r="I3" s="14"/>
      <c r="J3" s="14"/>
      <c r="M3" s="11">
        <f>D3+E3+F3+G3+H3</f>
        <v>153</v>
      </c>
      <c r="N3">
        <f>M3*0.17</f>
        <v>26.01</v>
      </c>
      <c r="O3">
        <f>I3*0.15</f>
        <v>0</v>
      </c>
      <c r="P3">
        <f>ROUND(N3+O3,0)</f>
        <v>26</v>
      </c>
    </row>
    <row r="4" spans="1:16" x14ac:dyDescent="0.25">
      <c r="A4" s="12" t="s">
        <v>317</v>
      </c>
      <c r="B4" s="12">
        <v>2</v>
      </c>
      <c r="C4" s="13" t="s">
        <v>318</v>
      </c>
      <c r="D4" s="14">
        <v>95</v>
      </c>
      <c r="E4" s="14">
        <v>96</v>
      </c>
      <c r="F4" s="15"/>
      <c r="G4" s="14"/>
      <c r="H4" s="14"/>
      <c r="I4" s="14"/>
      <c r="J4" s="14"/>
      <c r="M4" s="11">
        <f>D4+E4+F4+G4+H4</f>
        <v>191</v>
      </c>
      <c r="N4">
        <f>M4*0.17</f>
        <v>32.47</v>
      </c>
      <c r="O4">
        <f>I4*0.15</f>
        <v>0</v>
      </c>
      <c r="P4">
        <f>ROUND(N4+O4,0)</f>
        <v>32</v>
      </c>
    </row>
    <row r="5" spans="1:16" x14ac:dyDescent="0.25">
      <c r="A5" s="12" t="s">
        <v>319</v>
      </c>
      <c r="B5" s="12">
        <v>3</v>
      </c>
      <c r="C5" s="13" t="s">
        <v>320</v>
      </c>
      <c r="D5" s="14">
        <v>68</v>
      </c>
      <c r="E5" s="14">
        <v>63</v>
      </c>
      <c r="F5" s="15"/>
      <c r="G5" s="14"/>
      <c r="H5" s="14"/>
      <c r="I5" s="14"/>
      <c r="J5" s="14"/>
      <c r="M5" s="11">
        <f>D5+E5+F5+G5+H5</f>
        <v>131</v>
      </c>
      <c r="N5">
        <f>M5*0.17</f>
        <v>22.270000000000003</v>
      </c>
      <c r="O5">
        <f>I5*0.15</f>
        <v>0</v>
      </c>
      <c r="P5">
        <f>ROUND(N5+O5,0)</f>
        <v>22</v>
      </c>
    </row>
    <row r="6" spans="1:16" x14ac:dyDescent="0.25">
      <c r="A6" s="12" t="s">
        <v>321</v>
      </c>
      <c r="B6" s="12">
        <v>4</v>
      </c>
      <c r="C6" s="13" t="s">
        <v>322</v>
      </c>
      <c r="D6" s="14">
        <v>90</v>
      </c>
      <c r="E6" s="14">
        <v>85</v>
      </c>
      <c r="F6" s="15"/>
      <c r="G6" s="14"/>
      <c r="H6" s="14"/>
      <c r="I6" s="14"/>
      <c r="J6" s="14"/>
      <c r="M6" s="11">
        <f>D6+E6+F6+G6+H6</f>
        <v>175</v>
      </c>
      <c r="N6">
        <f>M6*0.17</f>
        <v>29.750000000000004</v>
      </c>
      <c r="O6">
        <f>I6*0.15</f>
        <v>0</v>
      </c>
      <c r="P6">
        <f>ROUND(N6+O6,0)</f>
        <v>30</v>
      </c>
    </row>
    <row r="7" spans="1:16" x14ac:dyDescent="0.25">
      <c r="A7" s="12" t="s">
        <v>323</v>
      </c>
      <c r="B7" s="12">
        <v>5</v>
      </c>
      <c r="C7" s="13" t="s">
        <v>324</v>
      </c>
      <c r="D7" s="14">
        <v>94</v>
      </c>
      <c r="E7" s="14">
        <v>94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325</v>
      </c>
      <c r="B8" s="12">
        <v>6</v>
      </c>
      <c r="C8" s="13" t="s">
        <v>326</v>
      </c>
      <c r="D8" s="14">
        <v>81</v>
      </c>
      <c r="E8" s="14">
        <v>72</v>
      </c>
      <c r="F8" s="15"/>
      <c r="G8" s="14"/>
      <c r="H8" s="14"/>
      <c r="I8" s="14"/>
      <c r="J8" s="14"/>
      <c r="M8" s="11">
        <f>D8+E8+F8+G8+H8</f>
        <v>153</v>
      </c>
      <c r="N8">
        <f>M8*0.17</f>
        <v>26.01</v>
      </c>
      <c r="O8">
        <f>I8*0.15</f>
        <v>0</v>
      </c>
      <c r="P8">
        <f>ROUND(N8+O8,0)</f>
        <v>26</v>
      </c>
    </row>
    <row r="9" spans="1:16" x14ac:dyDescent="0.25">
      <c r="A9" s="12" t="s">
        <v>327</v>
      </c>
      <c r="B9" s="12">
        <v>7</v>
      </c>
      <c r="C9" s="13" t="s">
        <v>328</v>
      </c>
      <c r="D9" s="14">
        <v>78</v>
      </c>
      <c r="E9" s="14">
        <v>88</v>
      </c>
      <c r="F9" s="15"/>
      <c r="G9" s="14"/>
      <c r="H9" s="14"/>
      <c r="I9" s="14"/>
      <c r="J9" s="14"/>
      <c r="M9" s="11">
        <f>D9+E9+F9+G9+H9</f>
        <v>166</v>
      </c>
      <c r="N9">
        <f>M9*0.17</f>
        <v>28.220000000000002</v>
      </c>
      <c r="O9">
        <f>I9*0.15</f>
        <v>0</v>
      </c>
      <c r="P9">
        <f>ROUND(N9+O9,0)</f>
        <v>28</v>
      </c>
    </row>
    <row r="10" spans="1:16" x14ac:dyDescent="0.25">
      <c r="A10" s="12" t="s">
        <v>329</v>
      </c>
      <c r="B10" s="12">
        <v>8</v>
      </c>
      <c r="C10" s="13" t="s">
        <v>330</v>
      </c>
      <c r="D10" s="14">
        <v>91</v>
      </c>
      <c r="E10" s="14">
        <v>84</v>
      </c>
      <c r="F10" s="15"/>
      <c r="G10" s="14"/>
      <c r="H10" s="14"/>
      <c r="I10" s="14"/>
      <c r="J10" s="14"/>
      <c r="M10" s="11">
        <f>D10+E10+F10+G10+H10</f>
        <v>175</v>
      </c>
      <c r="N10">
        <f>M10*0.17</f>
        <v>29.750000000000004</v>
      </c>
      <c r="O10">
        <f>I10*0.15</f>
        <v>0</v>
      </c>
      <c r="P10">
        <f>ROUND(N10+O10,0)</f>
        <v>30</v>
      </c>
    </row>
    <row r="11" spans="1:16" x14ac:dyDescent="0.25">
      <c r="A11" s="12" t="s">
        <v>331</v>
      </c>
      <c r="B11" s="12">
        <v>9</v>
      </c>
      <c r="C11" s="13" t="s">
        <v>332</v>
      </c>
      <c r="D11" s="14">
        <v>90</v>
      </c>
      <c r="E11" s="14">
        <v>96</v>
      </c>
      <c r="F11" s="15"/>
      <c r="G11" s="14"/>
      <c r="H11" s="14"/>
      <c r="I11" s="14"/>
      <c r="J11" s="14"/>
      <c r="M11" s="11">
        <f>D11+E11+F11+G11+H11</f>
        <v>186</v>
      </c>
      <c r="N11">
        <f>M11*0.17</f>
        <v>31.62</v>
      </c>
      <c r="O11">
        <f>I11*0.15</f>
        <v>0</v>
      </c>
      <c r="P11">
        <f>ROUND(N11+O11,0)</f>
        <v>32</v>
      </c>
    </row>
    <row r="12" spans="1:16" x14ac:dyDescent="0.25">
      <c r="A12" s="12" t="s">
        <v>333</v>
      </c>
      <c r="B12" s="12">
        <v>10</v>
      </c>
      <c r="C12" s="13" t="s">
        <v>334</v>
      </c>
      <c r="D12" s="14">
        <v>65</v>
      </c>
      <c r="E12" s="14">
        <v>55</v>
      </c>
      <c r="F12" s="15"/>
      <c r="G12" s="14"/>
      <c r="H12" s="14"/>
      <c r="I12" s="14"/>
      <c r="J12" s="14"/>
      <c r="M12" s="11">
        <f>D12+E12+F12+G12+H12</f>
        <v>120</v>
      </c>
      <c r="N12">
        <f>M12*0.17</f>
        <v>20.400000000000002</v>
      </c>
      <c r="O12">
        <f>I12*0.15</f>
        <v>0</v>
      </c>
      <c r="P12">
        <f>ROUND(N12+O12,0)</f>
        <v>20</v>
      </c>
    </row>
    <row r="13" spans="1:16" x14ac:dyDescent="0.25">
      <c r="A13" s="12" t="s">
        <v>335</v>
      </c>
      <c r="B13" s="12">
        <v>11</v>
      </c>
      <c r="C13" s="13" t="s">
        <v>336</v>
      </c>
      <c r="D13" s="14">
        <v>79</v>
      </c>
      <c r="E13" s="14">
        <v>69</v>
      </c>
      <c r="F13" s="15"/>
      <c r="G13" s="14"/>
      <c r="H13" s="14"/>
      <c r="I13" s="14"/>
      <c r="J13" s="14"/>
      <c r="M13" s="11">
        <f>D13+E13+F13+G13+H13</f>
        <v>148</v>
      </c>
      <c r="N13">
        <f>M13*0.17</f>
        <v>25.16</v>
      </c>
      <c r="O13">
        <f>I13*0.15</f>
        <v>0</v>
      </c>
      <c r="P13">
        <f>ROUND(N13+O13,0)</f>
        <v>25</v>
      </c>
    </row>
    <row r="14" spans="1:16" x14ac:dyDescent="0.25">
      <c r="A14" s="12" t="s">
        <v>337</v>
      </c>
      <c r="B14" s="12">
        <v>12</v>
      </c>
      <c r="C14" s="13" t="s">
        <v>338</v>
      </c>
      <c r="D14" s="14">
        <v>88</v>
      </c>
      <c r="E14" s="14">
        <v>85</v>
      </c>
      <c r="F14" s="15"/>
      <c r="G14" s="14"/>
      <c r="H14" s="14"/>
      <c r="I14" s="14"/>
      <c r="J14" s="14"/>
      <c r="M14" s="11">
        <f>D14+E14+F14+G14+H14</f>
        <v>173</v>
      </c>
      <c r="N14">
        <f>M14*0.17</f>
        <v>29.410000000000004</v>
      </c>
      <c r="O14">
        <f>I14*0.15</f>
        <v>0</v>
      </c>
      <c r="P14">
        <f>ROUND(N14+O14,0)</f>
        <v>29</v>
      </c>
    </row>
    <row r="15" spans="1:16" x14ac:dyDescent="0.25">
      <c r="A15" s="12" t="s">
        <v>339</v>
      </c>
      <c r="B15" s="12">
        <v>13</v>
      </c>
      <c r="C15" s="13" t="s">
        <v>340</v>
      </c>
      <c r="D15" s="14">
        <v>72</v>
      </c>
      <c r="E15" s="14">
        <v>79</v>
      </c>
      <c r="F15" s="15"/>
      <c r="G15" s="14"/>
      <c r="H15" s="14"/>
      <c r="I15" s="14"/>
      <c r="J15" s="14"/>
      <c r="M15" s="11">
        <f>D15+E15+F15+G15+H15</f>
        <v>151</v>
      </c>
      <c r="N15">
        <f>M15*0.17</f>
        <v>25.67</v>
      </c>
      <c r="O15">
        <f>I15*0.15</f>
        <v>0</v>
      </c>
      <c r="P15">
        <f>ROUND(N15+O15,0)</f>
        <v>26</v>
      </c>
    </row>
    <row r="16" spans="1:16" x14ac:dyDescent="0.25">
      <c r="A16" s="12" t="s">
        <v>341</v>
      </c>
      <c r="B16" s="12">
        <v>14</v>
      </c>
      <c r="C16" s="13" t="s">
        <v>342</v>
      </c>
      <c r="D16" s="14">
        <v>82</v>
      </c>
      <c r="E16" s="14">
        <v>71</v>
      </c>
      <c r="F16" s="15"/>
      <c r="G16" s="14"/>
      <c r="H16" s="14"/>
      <c r="I16" s="14"/>
      <c r="J16" s="14"/>
      <c r="M16" s="11">
        <f>D16+E16+F16+G16+H16</f>
        <v>153</v>
      </c>
      <c r="N16">
        <f>M16*0.17</f>
        <v>26.01</v>
      </c>
      <c r="O16">
        <f>I16*0.15</f>
        <v>0</v>
      </c>
      <c r="P16">
        <f>ROUND(N16+O16,0)</f>
        <v>26</v>
      </c>
    </row>
    <row r="17" spans="1:16" x14ac:dyDescent="0.25">
      <c r="A17" s="12" t="s">
        <v>343</v>
      </c>
      <c r="B17" s="12">
        <v>15</v>
      </c>
      <c r="C17" s="13" t="s">
        <v>344</v>
      </c>
      <c r="D17" s="14">
        <v>68</v>
      </c>
      <c r="E17" s="14">
        <v>60</v>
      </c>
      <c r="F17" s="15"/>
      <c r="G17" s="14"/>
      <c r="H17" s="14"/>
      <c r="I17" s="14"/>
      <c r="J17" s="14"/>
      <c r="M17" s="11">
        <f>D17+E17+F17+G17+H17</f>
        <v>128</v>
      </c>
      <c r="N17">
        <f>M17*0.17</f>
        <v>21.76</v>
      </c>
      <c r="O17">
        <f>I17*0.15</f>
        <v>0</v>
      </c>
      <c r="P17">
        <f>ROUND(N17+O17,0)</f>
        <v>22</v>
      </c>
    </row>
    <row r="18" spans="1:16" x14ac:dyDescent="0.25">
      <c r="A18" s="12" t="s">
        <v>345</v>
      </c>
      <c r="B18" s="12">
        <v>16</v>
      </c>
      <c r="C18" s="13" t="s">
        <v>346</v>
      </c>
      <c r="D18" s="14">
        <v>63</v>
      </c>
      <c r="E18" s="14">
        <v>79</v>
      </c>
      <c r="F18" s="15"/>
      <c r="G18" s="14"/>
      <c r="H18" s="14"/>
      <c r="I18" s="14"/>
      <c r="J18" s="14"/>
      <c r="M18" s="11">
        <f>D18+E18+F18+G18+H18</f>
        <v>142</v>
      </c>
      <c r="N18">
        <f>M18*0.17</f>
        <v>24.14</v>
      </c>
      <c r="O18">
        <f>I18*0.15</f>
        <v>0</v>
      </c>
      <c r="P18">
        <f>ROUND(N18+O18,0)</f>
        <v>24</v>
      </c>
    </row>
    <row r="19" spans="1:16" x14ac:dyDescent="0.25">
      <c r="A19" s="12" t="s">
        <v>347</v>
      </c>
      <c r="B19" s="12">
        <v>17</v>
      </c>
      <c r="C19" s="13" t="s">
        <v>348</v>
      </c>
      <c r="D19" s="14">
        <v>86</v>
      </c>
      <c r="E19" s="14">
        <v>71</v>
      </c>
      <c r="F19" s="15"/>
      <c r="G19" s="14"/>
      <c r="H19" s="14"/>
      <c r="I19" s="14"/>
      <c r="J19" s="14"/>
      <c r="M19" s="11">
        <f>D19+E19+F19+G19+H19</f>
        <v>157</v>
      </c>
      <c r="N19">
        <f>M19*0.17</f>
        <v>26.69</v>
      </c>
      <c r="O19">
        <f>I19*0.15</f>
        <v>0</v>
      </c>
      <c r="P19">
        <f>ROUND(N19+O19,0)</f>
        <v>27</v>
      </c>
    </row>
    <row r="20" spans="1:16" x14ac:dyDescent="0.25">
      <c r="A20" s="12" t="s">
        <v>349</v>
      </c>
      <c r="B20" s="12">
        <v>18</v>
      </c>
      <c r="C20" s="13" t="s">
        <v>350</v>
      </c>
      <c r="D20" s="14">
        <v>66</v>
      </c>
      <c r="E20" s="14">
        <v>62</v>
      </c>
      <c r="F20" s="15"/>
      <c r="G20" s="14"/>
      <c r="H20" s="14"/>
      <c r="I20" s="14"/>
      <c r="J20" s="14"/>
      <c r="M20" s="11">
        <f>D20+E20+F20+G20+H20</f>
        <v>128</v>
      </c>
      <c r="N20">
        <f>M20*0.17</f>
        <v>21.76</v>
      </c>
      <c r="O20">
        <f>I20*0.15</f>
        <v>0</v>
      </c>
      <c r="P20">
        <f>ROUND(N20+O20,0)</f>
        <v>22</v>
      </c>
    </row>
    <row r="21" spans="1:16" x14ac:dyDescent="0.25">
      <c r="A21" s="12" t="s">
        <v>351</v>
      </c>
      <c r="B21" s="12">
        <v>19</v>
      </c>
      <c r="C21" s="13" t="s">
        <v>352</v>
      </c>
      <c r="D21" s="14">
        <v>90</v>
      </c>
      <c r="E21" s="14">
        <v>87</v>
      </c>
      <c r="F21" s="15"/>
      <c r="G21" s="14"/>
      <c r="H21" s="14"/>
      <c r="I21" s="14"/>
      <c r="J21" s="14"/>
      <c r="M21" s="11">
        <f>D21+E21+F21+G21+H21</f>
        <v>177</v>
      </c>
      <c r="N21">
        <f>M21*0.17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2" t="s">
        <v>353</v>
      </c>
      <c r="B22" s="12">
        <v>20</v>
      </c>
      <c r="C22" s="13" t="s">
        <v>354</v>
      </c>
      <c r="D22" s="14">
        <v>90</v>
      </c>
      <c r="E22" s="14">
        <v>93</v>
      </c>
      <c r="F22" s="15"/>
      <c r="G22" s="14"/>
      <c r="H22" s="14"/>
      <c r="I22" s="14"/>
      <c r="J22" s="14"/>
      <c r="M22" s="11">
        <f>D22+E22+F22+G22+H22</f>
        <v>183</v>
      </c>
      <c r="N22">
        <f>M22*0.17</f>
        <v>31.110000000000003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355</v>
      </c>
      <c r="B23" s="12">
        <v>21</v>
      </c>
      <c r="C23" s="13" t="s">
        <v>356</v>
      </c>
      <c r="D23" s="14">
        <v>60</v>
      </c>
      <c r="E23" s="14">
        <v>53</v>
      </c>
      <c r="F23" s="15"/>
      <c r="G23" s="14"/>
      <c r="H23" s="14"/>
      <c r="I23" s="14"/>
      <c r="J23" s="14"/>
      <c r="M23" s="11">
        <f>D23+E23+F23+G23+H23</f>
        <v>113</v>
      </c>
      <c r="N23">
        <f>M23*0.17</f>
        <v>19.21</v>
      </c>
      <c r="O23">
        <f>I23*0.15</f>
        <v>0</v>
      </c>
      <c r="P23">
        <f>ROUND(N23+O23,0)</f>
        <v>19</v>
      </c>
    </row>
    <row r="24" spans="1:16" x14ac:dyDescent="0.25">
      <c r="A24" s="12" t="s">
        <v>357</v>
      </c>
      <c r="B24" s="12">
        <v>22</v>
      </c>
      <c r="C24" s="13" t="s">
        <v>358</v>
      </c>
      <c r="D24" s="14">
        <v>86</v>
      </c>
      <c r="E24" s="14">
        <v>87</v>
      </c>
      <c r="F24" s="15"/>
      <c r="G24" s="14"/>
      <c r="H24" s="14"/>
      <c r="I24" s="14"/>
      <c r="J24" s="14"/>
      <c r="M24" s="11">
        <f>D24+E24+F24+G24+H24</f>
        <v>173</v>
      </c>
      <c r="N24">
        <f>M24*0.17</f>
        <v>29.410000000000004</v>
      </c>
      <c r="O24">
        <f>I24*0.15</f>
        <v>0</v>
      </c>
      <c r="P24">
        <f>ROUND(N24+O24,0)</f>
        <v>29</v>
      </c>
    </row>
    <row r="25" spans="1:16" x14ac:dyDescent="0.25">
      <c r="A25" s="12" t="s">
        <v>359</v>
      </c>
      <c r="B25" s="12">
        <v>23</v>
      </c>
      <c r="C25" s="13" t="s">
        <v>360</v>
      </c>
      <c r="D25" s="14">
        <v>61</v>
      </c>
      <c r="E25" s="14">
        <v>52</v>
      </c>
      <c r="F25" s="15"/>
      <c r="G25" s="14"/>
      <c r="H25" s="14"/>
      <c r="I25" s="14"/>
      <c r="J25" s="14"/>
      <c r="M25" s="11">
        <f>D25+E25+F25+G25+H25</f>
        <v>113</v>
      </c>
      <c r="N25">
        <f>M25*0.17</f>
        <v>19.21</v>
      </c>
      <c r="O25">
        <f>I25*0.15</f>
        <v>0</v>
      </c>
      <c r="P25">
        <f>ROUND(N25+O25,0)</f>
        <v>19</v>
      </c>
    </row>
  </sheetData>
  <sheetProtection algorithmName="SHA-512" hashValue="6TXvc2/Bwa+MDFcFxIKIzkXOC2mbgNb37xuRfbjXO5oE/lxiNvbPm0M3AE+g3DXHAoaedUSqsTxKd+/m+hDk6w==" saltValue="6d/M5VDug7WdffrJN2DmGg==" spinCount="100000" sheet="1" objects="1" scenarios="1"/>
  <dataValidations count="23">
    <dataValidation type="whole" allowBlank="1" showInputMessage="1" showErrorMessage="1" errorTitle="Valor fuera de rango" error="Ingrese un valor correcto" sqref="F3" xr:uid="{937D62A5-F6C6-4DC7-8C6C-A9F215AC92F9}">
      <formula1>0</formula1>
      <formula2>100</formula2>
    </dataValidation>
    <dataValidation type="whole" allowBlank="1" showInputMessage="1" showErrorMessage="1" errorTitle="Valor fuera de rango" error="Ingrese un valor correcto" sqref="F4" xr:uid="{3F9346C0-D7C4-4FB9-BC30-467C95246FFA}">
      <formula1>0</formula1>
      <formula2>100</formula2>
    </dataValidation>
    <dataValidation type="whole" allowBlank="1" showInputMessage="1" showErrorMessage="1" errorTitle="Valor fuera de rango" error="Ingrese un valor correcto" sqref="F5" xr:uid="{EC57CF6E-6809-4A76-BFB4-0EBF6C538765}">
      <formula1>0</formula1>
      <formula2>100</formula2>
    </dataValidation>
    <dataValidation type="whole" allowBlank="1" showInputMessage="1" showErrorMessage="1" errorTitle="Valor fuera de rango" error="Ingrese un valor correcto" sqref="F6" xr:uid="{62A8C9DD-5B39-4E21-AF63-A4AA2687D72F}">
      <formula1>0</formula1>
      <formula2>100</formula2>
    </dataValidation>
    <dataValidation type="whole" allowBlank="1" showInputMessage="1" showErrorMessage="1" errorTitle="Valor fuera de rango" error="Ingrese un valor correcto" sqref="F7" xr:uid="{A7188840-B869-4F7A-9F2F-A2E1912A0F11}">
      <formula1>0</formula1>
      <formula2>100</formula2>
    </dataValidation>
    <dataValidation type="whole" allowBlank="1" showInputMessage="1" showErrorMessage="1" errorTitle="Valor fuera de rango" error="Ingrese un valor correcto" sqref="F8" xr:uid="{832C45B0-975B-4392-B1CF-EF9D3D4A4AB8}">
      <formula1>0</formula1>
      <formula2>100</formula2>
    </dataValidation>
    <dataValidation type="whole" allowBlank="1" showInputMessage="1" showErrorMessage="1" errorTitle="Valor fuera de rango" error="Ingrese un valor correcto" sqref="F9" xr:uid="{CBBF4F63-D650-4485-85B2-0B1202E88BC4}">
      <formula1>0</formula1>
      <formula2>100</formula2>
    </dataValidation>
    <dataValidation type="whole" allowBlank="1" showInputMessage="1" showErrorMessage="1" errorTitle="Valor fuera de rango" error="Ingrese un valor correcto" sqref="F10" xr:uid="{EEB7A77F-3CCB-4102-8ABA-E885C27B23FB}">
      <formula1>0</formula1>
      <formula2>100</formula2>
    </dataValidation>
    <dataValidation type="whole" allowBlank="1" showInputMessage="1" showErrorMessage="1" errorTitle="Valor fuera de rango" error="Ingrese un valor correcto" sqref="F11" xr:uid="{B0FF0621-C5A9-466C-9D61-F3BF553D0C3B}">
      <formula1>0</formula1>
      <formula2>100</formula2>
    </dataValidation>
    <dataValidation type="whole" allowBlank="1" showInputMessage="1" showErrorMessage="1" errorTitle="Valor fuera de rango" error="Ingrese un valor correcto" sqref="F12" xr:uid="{BB81F9D3-593D-4792-8C41-94ED96098A42}">
      <formula1>0</formula1>
      <formula2>100</formula2>
    </dataValidation>
    <dataValidation type="whole" allowBlank="1" showInputMessage="1" showErrorMessage="1" errorTitle="Valor fuera de rango" error="Ingrese un valor correcto" sqref="F13" xr:uid="{5E43E97B-EFD4-4340-98B7-304258F231A7}">
      <formula1>0</formula1>
      <formula2>100</formula2>
    </dataValidation>
    <dataValidation type="whole" allowBlank="1" showInputMessage="1" showErrorMessage="1" errorTitle="Valor fuera de rango" error="Ingrese un valor correcto" sqref="F14" xr:uid="{D27525CA-8B60-4908-8F1F-5ED79CC74AAB}">
      <formula1>0</formula1>
      <formula2>100</formula2>
    </dataValidation>
    <dataValidation type="whole" allowBlank="1" showInputMessage="1" showErrorMessage="1" errorTitle="Valor fuera de rango" error="Ingrese un valor correcto" sqref="F15" xr:uid="{31894D8A-88EB-4D45-9270-FA326A3FB1B4}">
      <formula1>0</formula1>
      <formula2>100</formula2>
    </dataValidation>
    <dataValidation type="whole" allowBlank="1" showInputMessage="1" showErrorMessage="1" errorTitle="Valor fuera de rango" error="Ingrese un valor correcto" sqref="F16" xr:uid="{20CAACC0-F251-42AB-BBF8-20A1C4EC8534}">
      <formula1>0</formula1>
      <formula2>100</formula2>
    </dataValidation>
    <dataValidation type="whole" allowBlank="1" showInputMessage="1" showErrorMessage="1" errorTitle="Valor fuera de rango" error="Ingrese un valor correcto" sqref="F17" xr:uid="{C5197922-9561-4E26-B23B-ED946B6E0AD5}">
      <formula1>0</formula1>
      <formula2>100</formula2>
    </dataValidation>
    <dataValidation type="whole" allowBlank="1" showInputMessage="1" showErrorMessage="1" errorTitle="Valor fuera de rango" error="Ingrese un valor correcto" sqref="F18" xr:uid="{4B8DF615-87B0-4577-BB0E-B2A8FC14FCC5}">
      <formula1>0</formula1>
      <formula2>100</formula2>
    </dataValidation>
    <dataValidation type="whole" allowBlank="1" showInputMessage="1" showErrorMessage="1" errorTitle="Valor fuera de rango" error="Ingrese un valor correcto" sqref="F19" xr:uid="{A63F27D1-65B8-4790-9ED5-ED57482352D9}">
      <formula1>0</formula1>
      <formula2>100</formula2>
    </dataValidation>
    <dataValidation type="whole" allowBlank="1" showInputMessage="1" showErrorMessage="1" errorTitle="Valor fuera de rango" error="Ingrese un valor correcto" sqref="F20" xr:uid="{E76DC67A-6F53-4ACF-B147-98AA80AEE481}">
      <formula1>0</formula1>
      <formula2>100</formula2>
    </dataValidation>
    <dataValidation type="whole" allowBlank="1" showInputMessage="1" showErrorMessage="1" errorTitle="Valor fuera de rango" error="Ingrese un valor correcto" sqref="F21" xr:uid="{6AECD4DB-5E6C-40DC-AD56-795740662181}">
      <formula1>0</formula1>
      <formula2>100</formula2>
    </dataValidation>
    <dataValidation type="whole" allowBlank="1" showInputMessage="1" showErrorMessage="1" errorTitle="Valor fuera de rango" error="Ingrese un valor correcto" sqref="F22" xr:uid="{6C3DF056-93D9-4432-AE8B-8165E6D3AA6C}">
      <formula1>0</formula1>
      <formula2>100</formula2>
    </dataValidation>
    <dataValidation type="whole" allowBlank="1" showInputMessage="1" showErrorMessage="1" errorTitle="Valor fuera de rango" error="Ingrese un valor correcto" sqref="F23" xr:uid="{A5CD3999-7BC2-48D7-BCF9-F8BA69F6E758}">
      <formula1>0</formula1>
      <formula2>100</formula2>
    </dataValidation>
    <dataValidation type="whole" allowBlank="1" showInputMessage="1" showErrorMessage="1" errorTitle="Valor fuera de rango" error="Ingrese un valor correcto" sqref="F24" xr:uid="{75B8873E-8DB1-4E35-84C9-2D4D520C762E}">
      <formula1>0</formula1>
      <formula2>100</formula2>
    </dataValidation>
    <dataValidation type="whole" allowBlank="1" showInputMessage="1" showErrorMessage="1" errorTitle="Valor fuera de rango" error="Ingrese un valor correcto" sqref="F25" xr:uid="{E146F2E0-D79C-4F3A-B8E8-C9488D1D91A8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79B4-9D7C-4695-AB8B-1A51BCAA0226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68</v>
      </c>
      <c r="E3" s="14">
        <v>70</v>
      </c>
      <c r="F3" s="15"/>
      <c r="G3" s="14"/>
      <c r="H3" s="14"/>
      <c r="I3" s="14"/>
      <c r="J3" s="14"/>
      <c r="M3" s="11">
        <f>D3+E3+F3+G3+H3</f>
        <v>138</v>
      </c>
      <c r="N3">
        <f>M3*0.17</f>
        <v>23.46</v>
      </c>
      <c r="O3">
        <f>I3*0.15</f>
        <v>0</v>
      </c>
      <c r="P3">
        <f>ROUND(N3+O3,0)</f>
        <v>23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76</v>
      </c>
      <c r="E4" s="14">
        <v>78</v>
      </c>
      <c r="F4" s="15"/>
      <c r="G4" s="14"/>
      <c r="H4" s="14"/>
      <c r="I4" s="14"/>
      <c r="J4" s="14"/>
      <c r="M4" s="11">
        <f>D4+E4+F4+G4+H4</f>
        <v>154</v>
      </c>
      <c r="N4">
        <f>M4*0.17</f>
        <v>26.180000000000003</v>
      </c>
      <c r="O4">
        <f>I4*0.15</f>
        <v>0</v>
      </c>
      <c r="P4">
        <f>ROUND(N4+O4,0)</f>
        <v>26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61</v>
      </c>
      <c r="E5" s="14">
        <v>68</v>
      </c>
      <c r="F5" s="15"/>
      <c r="G5" s="14"/>
      <c r="H5" s="14"/>
      <c r="I5" s="14"/>
      <c r="J5" s="14"/>
      <c r="M5" s="11">
        <f>D5+E5+F5+G5+H5</f>
        <v>129</v>
      </c>
      <c r="N5">
        <f>M5*0.17</f>
        <v>21.930000000000003</v>
      </c>
      <c r="O5">
        <f>I5*0.15</f>
        <v>0</v>
      </c>
      <c r="P5">
        <f>ROUND(N5+O5,0)</f>
        <v>22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94</v>
      </c>
      <c r="E6" s="14">
        <v>91</v>
      </c>
      <c r="F6" s="15"/>
      <c r="G6" s="14"/>
      <c r="H6" s="14"/>
      <c r="I6" s="14"/>
      <c r="J6" s="14"/>
      <c r="M6" s="11">
        <f>D6+E6+F6+G6+H6</f>
        <v>185</v>
      </c>
      <c r="N6">
        <f>M6*0.17</f>
        <v>31.450000000000003</v>
      </c>
      <c r="O6">
        <f>I6*0.15</f>
        <v>0</v>
      </c>
      <c r="P6">
        <f>ROUND(N6+O6,0)</f>
        <v>31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65</v>
      </c>
      <c r="E7" s="14">
        <v>72</v>
      </c>
      <c r="F7" s="15"/>
      <c r="G7" s="14"/>
      <c r="H7" s="14"/>
      <c r="I7" s="14"/>
      <c r="J7" s="14"/>
      <c r="M7" s="11">
        <f>D7+E7+F7+G7+H7</f>
        <v>137</v>
      </c>
      <c r="N7">
        <f>M7*0.17</f>
        <v>23.290000000000003</v>
      </c>
      <c r="O7">
        <f>I7*0.15</f>
        <v>0</v>
      </c>
      <c r="P7">
        <f>ROUND(N7+O7,0)</f>
        <v>23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91</v>
      </c>
      <c r="E8" s="14">
        <v>94</v>
      </c>
      <c r="F8" s="15"/>
      <c r="G8" s="14"/>
      <c r="H8" s="14"/>
      <c r="I8" s="14"/>
      <c r="J8" s="14"/>
      <c r="M8" s="11">
        <f>D8+E8+F8+G8+H8</f>
        <v>185</v>
      </c>
      <c r="N8">
        <f>M8*0.17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63</v>
      </c>
      <c r="E9" s="14">
        <v>86</v>
      </c>
      <c r="F9" s="15"/>
      <c r="G9" s="14"/>
      <c r="H9" s="14"/>
      <c r="I9" s="14"/>
      <c r="J9" s="14"/>
      <c r="M9" s="11">
        <f>D9+E9+F9+G9+H9</f>
        <v>149</v>
      </c>
      <c r="N9">
        <f>M9*0.17</f>
        <v>25.330000000000002</v>
      </c>
      <c r="O9">
        <f>I9*0.15</f>
        <v>0</v>
      </c>
      <c r="P9">
        <f>ROUND(N9+O9,0)</f>
        <v>25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90</v>
      </c>
      <c r="E10" s="14">
        <v>88</v>
      </c>
      <c r="F10" s="15"/>
      <c r="G10" s="14"/>
      <c r="H10" s="14"/>
      <c r="I10" s="14"/>
      <c r="J10" s="14"/>
      <c r="M10" s="11">
        <f>D10+E10+F10+G10+H10</f>
        <v>178</v>
      </c>
      <c r="N10">
        <f>M10*0.17</f>
        <v>30.26</v>
      </c>
      <c r="O10">
        <f>I10*0.15</f>
        <v>0</v>
      </c>
      <c r="P10">
        <f>ROUND(N10+O10,0)</f>
        <v>30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93</v>
      </c>
      <c r="E11" s="14">
        <v>94</v>
      </c>
      <c r="F11" s="15"/>
      <c r="G11" s="14"/>
      <c r="H11" s="14"/>
      <c r="I11" s="14"/>
      <c r="J11" s="14"/>
      <c r="M11" s="11">
        <f>D11+E11+F11+G11+H11</f>
        <v>187</v>
      </c>
      <c r="N11">
        <f>M11*0.17</f>
        <v>31.790000000000003</v>
      </c>
      <c r="O11">
        <f>I11*0.15</f>
        <v>0</v>
      </c>
      <c r="P11">
        <f>ROUND(N11+O11,0)</f>
        <v>32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67</v>
      </c>
      <c r="E12" s="14">
        <v>60</v>
      </c>
      <c r="F12" s="15"/>
      <c r="G12" s="14"/>
      <c r="H12" s="14"/>
      <c r="I12" s="14"/>
      <c r="J12" s="14"/>
      <c r="M12" s="11">
        <f>D12+E12+F12+G12+H12</f>
        <v>127</v>
      </c>
      <c r="N12">
        <f>M12*0.17</f>
        <v>21.59</v>
      </c>
      <c r="O12">
        <f>I12*0.15</f>
        <v>0</v>
      </c>
      <c r="P12">
        <f>ROUND(N12+O12,0)</f>
        <v>22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76</v>
      </c>
      <c r="E13" s="14">
        <v>84</v>
      </c>
      <c r="F13" s="15"/>
      <c r="G13" s="14"/>
      <c r="H13" s="14"/>
      <c r="I13" s="14"/>
      <c r="J13" s="14"/>
      <c r="M13" s="11">
        <f>D13+E13+F13+G13+H13</f>
        <v>160</v>
      </c>
      <c r="N13">
        <f>M13*0.17</f>
        <v>27.200000000000003</v>
      </c>
      <c r="O13">
        <f>I13*0.15</f>
        <v>0</v>
      </c>
      <c r="P13">
        <f>ROUND(N13+O13,0)</f>
        <v>27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4">
        <v>90</v>
      </c>
      <c r="F14" s="15"/>
      <c r="G14" s="14"/>
      <c r="H14" s="14"/>
      <c r="I14" s="14"/>
      <c r="J14" s="14"/>
      <c r="M14" s="11">
        <f>D14+E14+F14+G14+H14</f>
        <v>179</v>
      </c>
      <c r="N14">
        <f>M14*0.17</f>
        <v>30.430000000000003</v>
      </c>
      <c r="O14">
        <f>I14*0.15</f>
        <v>0</v>
      </c>
      <c r="P14">
        <f>ROUND(N14+O14,0)</f>
        <v>30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92</v>
      </c>
      <c r="E15" s="14">
        <v>88</v>
      </c>
      <c r="F15" s="15"/>
      <c r="G15" s="14"/>
      <c r="H15" s="14"/>
      <c r="I15" s="14"/>
      <c r="J15" s="14"/>
      <c r="M15" s="11">
        <f>D15+E15+F15+G15+H15</f>
        <v>180</v>
      </c>
      <c r="N15">
        <f>M15*0.17</f>
        <v>30.6</v>
      </c>
      <c r="O15">
        <f>I15*0.15</f>
        <v>0</v>
      </c>
      <c r="P15">
        <f>ROUND(N15+O15,0)</f>
        <v>31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89</v>
      </c>
      <c r="E16" s="14">
        <v>94</v>
      </c>
      <c r="F16" s="15"/>
      <c r="G16" s="14"/>
      <c r="H16" s="14"/>
      <c r="I16" s="14"/>
      <c r="J16" s="14"/>
      <c r="M16" s="11">
        <f>D16+E16+F16+G16+H16</f>
        <v>183</v>
      </c>
      <c r="N16">
        <f>M16*0.17</f>
        <v>31.110000000000003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87</v>
      </c>
      <c r="E17" s="14">
        <v>81</v>
      </c>
      <c r="F17" s="15"/>
      <c r="G17" s="14"/>
      <c r="H17" s="14"/>
      <c r="I17" s="14"/>
      <c r="J17" s="14"/>
      <c r="M17" s="11">
        <f>D17+E17+F17+G17+H17</f>
        <v>168</v>
      </c>
      <c r="N17">
        <f>M17*0.17</f>
        <v>28.560000000000002</v>
      </c>
      <c r="O17">
        <f>I17*0.15</f>
        <v>0</v>
      </c>
      <c r="P17">
        <f>ROUND(N17+O17,0)</f>
        <v>29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97</v>
      </c>
      <c r="E18" s="14">
        <v>98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68</v>
      </c>
      <c r="E19" s="14">
        <v>69</v>
      </c>
      <c r="F19" s="15"/>
      <c r="G19" s="14"/>
      <c r="H19" s="14"/>
      <c r="I19" s="14"/>
      <c r="J19" s="14"/>
      <c r="M19" s="11">
        <f>D19+E19+F19+G19+H19</f>
        <v>137</v>
      </c>
      <c r="N19">
        <f>M19*0.17</f>
        <v>23.290000000000003</v>
      </c>
      <c r="O19">
        <f>I19*0.15</f>
        <v>0</v>
      </c>
      <c r="P19">
        <f>ROUND(N19+O19,0)</f>
        <v>23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67</v>
      </c>
      <c r="E20" s="14">
        <v>68</v>
      </c>
      <c r="F20" s="15"/>
      <c r="G20" s="14"/>
      <c r="H20" s="14"/>
      <c r="I20" s="14"/>
      <c r="J20" s="14"/>
      <c r="M20" s="11">
        <f>D20+E20+F20+G20+H20</f>
        <v>135</v>
      </c>
      <c r="N20">
        <f>M20*0.17</f>
        <v>22.950000000000003</v>
      </c>
      <c r="O20">
        <f>I20*0.15</f>
        <v>0</v>
      </c>
      <c r="P20">
        <f>ROUND(N20+O20,0)</f>
        <v>23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82</v>
      </c>
      <c r="E21" s="14">
        <v>84</v>
      </c>
      <c r="F21" s="15"/>
      <c r="G21" s="14"/>
      <c r="H21" s="14"/>
      <c r="I21" s="14"/>
      <c r="J21" s="14"/>
      <c r="M21" s="11">
        <f>D21+E21+F21+G21+H21</f>
        <v>166</v>
      </c>
      <c r="N21">
        <f>M21*0.17</f>
        <v>28.220000000000002</v>
      </c>
      <c r="O21">
        <f>I21*0.15</f>
        <v>0</v>
      </c>
      <c r="P21">
        <f>ROUND(N21+O21,0)</f>
        <v>28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94</v>
      </c>
      <c r="E22" s="14">
        <v>87</v>
      </c>
      <c r="F22" s="15"/>
      <c r="G22" s="14"/>
      <c r="H22" s="14"/>
      <c r="I22" s="14"/>
      <c r="J22" s="14"/>
      <c r="M22" s="11">
        <f>D22+E22+F22+G22+H22</f>
        <v>181</v>
      </c>
      <c r="N22">
        <f>M22*0.17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90</v>
      </c>
      <c r="E23" s="14">
        <v>97</v>
      </c>
      <c r="F23" s="15"/>
      <c r="G23" s="14"/>
      <c r="H23" s="14"/>
      <c r="I23" s="14"/>
      <c r="J23" s="14"/>
      <c r="M23" s="11">
        <f>D23+E23+F23+G23+H23</f>
        <v>187</v>
      </c>
      <c r="N23">
        <f>M23*0.17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81</v>
      </c>
      <c r="E24" s="14">
        <v>84</v>
      </c>
      <c r="F24" s="15"/>
      <c r="G24" s="14"/>
      <c r="H24" s="14"/>
      <c r="I24" s="14"/>
      <c r="J24" s="14"/>
      <c r="M24" s="11">
        <f>D24+E24+F24+G24+H24</f>
        <v>165</v>
      </c>
      <c r="N24">
        <f>M24*0.17</f>
        <v>28.05</v>
      </c>
      <c r="O24">
        <f>I24*0.15</f>
        <v>0</v>
      </c>
      <c r="P24">
        <f>ROUND(N24+O24,0)</f>
        <v>28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82</v>
      </c>
      <c r="E25" s="14">
        <v>88</v>
      </c>
      <c r="F25" s="15"/>
      <c r="G25" s="14"/>
      <c r="H25" s="14"/>
      <c r="I25" s="14"/>
      <c r="J25" s="14"/>
      <c r="M25" s="11">
        <f>D25+E25+F25+G25+H25</f>
        <v>170</v>
      </c>
      <c r="N25">
        <f>M25*0.17</f>
        <v>28.900000000000002</v>
      </c>
      <c r="O25">
        <f>I25*0.15</f>
        <v>0</v>
      </c>
      <c r="P25">
        <f>ROUND(N25+O25,0)</f>
        <v>29</v>
      </c>
    </row>
  </sheetData>
  <sheetProtection algorithmName="SHA-512" hashValue="1RQtR54kvptSGMJtHs7/CUHH1CnTSn3dTznCieZWdbu/9yU1+jCblUpMjViUEfkD8kFU2YQRD2xLUrHgMl6FRQ==" saltValue="LiGZrguLxsnCPx8VHdNRZw==" spinCount="100000" sheet="1" objects="1" scenarios="1"/>
  <dataValidations count="23">
    <dataValidation type="whole" allowBlank="1" showInputMessage="1" showErrorMessage="1" errorTitle="Valor fuera de rango" error="Ingrese un valor correcto" sqref="F3" xr:uid="{5220DA77-994F-4094-950B-FFF2D718C515}">
      <formula1>0</formula1>
      <formula2>100</formula2>
    </dataValidation>
    <dataValidation type="whole" allowBlank="1" showInputMessage="1" showErrorMessage="1" errorTitle="Valor fuera de rango" error="Ingrese un valor correcto" sqref="F4" xr:uid="{B058B921-D6D9-406E-ADD6-F40457D9DEF9}">
      <formula1>0</formula1>
      <formula2>100</formula2>
    </dataValidation>
    <dataValidation type="whole" allowBlank="1" showInputMessage="1" showErrorMessage="1" errorTitle="Valor fuera de rango" error="Ingrese un valor correcto" sqref="F5" xr:uid="{0A704A69-DCCA-4169-8499-19F5548E2C94}">
      <formula1>0</formula1>
      <formula2>100</formula2>
    </dataValidation>
    <dataValidation type="whole" allowBlank="1" showInputMessage="1" showErrorMessage="1" errorTitle="Valor fuera de rango" error="Ingrese un valor correcto" sqref="F6" xr:uid="{06A465B1-5505-4473-A146-C87761656A69}">
      <formula1>0</formula1>
      <formula2>100</formula2>
    </dataValidation>
    <dataValidation type="whole" allowBlank="1" showInputMessage="1" showErrorMessage="1" errorTitle="Valor fuera de rango" error="Ingrese un valor correcto" sqref="F7" xr:uid="{521E244C-6622-47F7-B57E-8F7D07D2231E}">
      <formula1>0</formula1>
      <formula2>100</formula2>
    </dataValidation>
    <dataValidation type="whole" allowBlank="1" showInputMessage="1" showErrorMessage="1" errorTitle="Valor fuera de rango" error="Ingrese un valor correcto" sqref="F8" xr:uid="{4C967C3F-6BDE-444B-B8A7-F3C731540B13}">
      <formula1>0</formula1>
      <formula2>100</formula2>
    </dataValidation>
    <dataValidation type="whole" allowBlank="1" showInputMessage="1" showErrorMessage="1" errorTitle="Valor fuera de rango" error="Ingrese un valor correcto" sqref="F9" xr:uid="{49BFBB33-5582-4588-9962-A1CBEA1127E9}">
      <formula1>0</formula1>
      <formula2>100</formula2>
    </dataValidation>
    <dataValidation type="whole" allowBlank="1" showInputMessage="1" showErrorMessage="1" errorTitle="Valor fuera de rango" error="Ingrese un valor correcto" sqref="F10" xr:uid="{13F11D91-7BEB-42A3-A4A7-25BCCF5FC45A}">
      <formula1>0</formula1>
      <formula2>100</formula2>
    </dataValidation>
    <dataValidation type="whole" allowBlank="1" showInputMessage="1" showErrorMessage="1" errorTitle="Valor fuera de rango" error="Ingrese un valor correcto" sqref="F11" xr:uid="{02FC8E63-3289-4316-885D-13236F206CFC}">
      <formula1>0</formula1>
      <formula2>100</formula2>
    </dataValidation>
    <dataValidation type="whole" allowBlank="1" showInputMessage="1" showErrorMessage="1" errorTitle="Valor fuera de rango" error="Ingrese un valor correcto" sqref="F12" xr:uid="{919584C4-8066-4AFE-A8B6-BC4B365E9911}">
      <formula1>0</formula1>
      <formula2>100</formula2>
    </dataValidation>
    <dataValidation type="whole" allowBlank="1" showInputMessage="1" showErrorMessage="1" errorTitle="Valor fuera de rango" error="Ingrese un valor correcto" sqref="F13" xr:uid="{D8686BE3-7BB6-47C3-B4DC-3A68049A2922}">
      <formula1>0</formula1>
      <formula2>100</formula2>
    </dataValidation>
    <dataValidation type="whole" allowBlank="1" showInputMessage="1" showErrorMessage="1" errorTitle="Valor fuera de rango" error="Ingrese un valor correcto" sqref="F14" xr:uid="{CFFF364E-7BC0-49C5-9F15-35301B7CB943}">
      <formula1>0</formula1>
      <formula2>100</formula2>
    </dataValidation>
    <dataValidation type="whole" allowBlank="1" showInputMessage="1" showErrorMessage="1" errorTitle="Valor fuera de rango" error="Ingrese un valor correcto" sqref="F15" xr:uid="{A2FB2B87-4993-4EA1-9F55-BB9E96B70A61}">
      <formula1>0</formula1>
      <formula2>100</formula2>
    </dataValidation>
    <dataValidation type="whole" allowBlank="1" showInputMessage="1" showErrorMessage="1" errorTitle="Valor fuera de rango" error="Ingrese un valor correcto" sqref="F16" xr:uid="{5C009F3A-4069-430D-988C-A661E57FB180}">
      <formula1>0</formula1>
      <formula2>100</formula2>
    </dataValidation>
    <dataValidation type="whole" allowBlank="1" showInputMessage="1" showErrorMessage="1" errorTitle="Valor fuera de rango" error="Ingrese un valor correcto" sqref="F17" xr:uid="{7CCC571C-B679-4409-8544-10617FAC58FA}">
      <formula1>0</formula1>
      <formula2>100</formula2>
    </dataValidation>
    <dataValidation type="whole" allowBlank="1" showInputMessage="1" showErrorMessage="1" errorTitle="Valor fuera de rango" error="Ingrese un valor correcto" sqref="F18" xr:uid="{47BF459D-AE78-4AE4-9EFD-1E384C3B699A}">
      <formula1>0</formula1>
      <formula2>100</formula2>
    </dataValidation>
    <dataValidation type="whole" allowBlank="1" showInputMessage="1" showErrorMessage="1" errorTitle="Valor fuera de rango" error="Ingrese un valor correcto" sqref="F19" xr:uid="{6032C3EE-5E56-4826-906D-CA5695F37BC2}">
      <formula1>0</formula1>
      <formula2>100</formula2>
    </dataValidation>
    <dataValidation type="whole" allowBlank="1" showInputMessage="1" showErrorMessage="1" errorTitle="Valor fuera de rango" error="Ingrese un valor correcto" sqref="F20" xr:uid="{C8D92C37-BA5D-4F6D-9F25-048939EDDFEB}">
      <formula1>0</formula1>
      <formula2>100</formula2>
    </dataValidation>
    <dataValidation type="whole" allowBlank="1" showInputMessage="1" showErrorMessage="1" errorTitle="Valor fuera de rango" error="Ingrese un valor correcto" sqref="F21" xr:uid="{658751A4-6536-4229-B369-B5646DB440A8}">
      <formula1>0</formula1>
      <formula2>100</formula2>
    </dataValidation>
    <dataValidation type="whole" allowBlank="1" showInputMessage="1" showErrorMessage="1" errorTitle="Valor fuera de rango" error="Ingrese un valor correcto" sqref="F22" xr:uid="{B3421934-EB97-4283-8E43-29965940BDBF}">
      <formula1>0</formula1>
      <formula2>100</formula2>
    </dataValidation>
    <dataValidation type="whole" allowBlank="1" showInputMessage="1" showErrorMessage="1" errorTitle="Valor fuera de rango" error="Ingrese un valor correcto" sqref="F23" xr:uid="{AC5C2AA7-DF56-4E44-BD32-F0EDC8948EAB}">
      <formula1>0</formula1>
      <formula2>100</formula2>
    </dataValidation>
    <dataValidation type="whole" allowBlank="1" showInputMessage="1" showErrorMessage="1" errorTitle="Valor fuera de rango" error="Ingrese un valor correcto" sqref="F24" xr:uid="{0082D290-1E49-43E1-B772-518F80C7AC54}">
      <formula1>0</formula1>
      <formula2>100</formula2>
    </dataValidation>
    <dataValidation type="whole" allowBlank="1" showInputMessage="1" showErrorMessage="1" errorTitle="Valor fuera de rango" error="Ingrese un valor correcto" sqref="F25" xr:uid="{75EC05BC-3F32-4783-8D6E-1A1900B05973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C722-BAD8-4520-A63B-E225D731E3C7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364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363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98</v>
      </c>
      <c r="E3" s="14">
        <v>95</v>
      </c>
      <c r="F3" s="15"/>
      <c r="G3" s="14"/>
      <c r="H3" s="14"/>
      <c r="I3" s="14"/>
      <c r="J3" s="14"/>
      <c r="M3" s="11">
        <f>D3+E3+F3+G3+H3</f>
        <v>193</v>
      </c>
      <c r="N3">
        <f>M3*0.17</f>
        <v>32.81</v>
      </c>
      <c r="O3">
        <f>I3*0.15</f>
        <v>0</v>
      </c>
      <c r="P3">
        <f>ROUND(N3+O3,0)</f>
        <v>33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94</v>
      </c>
      <c r="E4" s="14">
        <v>87</v>
      </c>
      <c r="F4" s="15"/>
      <c r="G4" s="14"/>
      <c r="H4" s="14"/>
      <c r="I4" s="14"/>
      <c r="J4" s="14"/>
      <c r="M4" s="11">
        <f>D4+E4+F4+G4+H4</f>
        <v>181</v>
      </c>
      <c r="N4">
        <f>M4*0.17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97</v>
      </c>
      <c r="E5" s="14">
        <v>94</v>
      </c>
      <c r="F5" s="15"/>
      <c r="G5" s="14"/>
      <c r="H5" s="14"/>
      <c r="I5" s="14"/>
      <c r="J5" s="14"/>
      <c r="M5" s="11">
        <f>D5+E5+F5+G5+H5</f>
        <v>191</v>
      </c>
      <c r="N5">
        <f>M5*0.17</f>
        <v>32.47</v>
      </c>
      <c r="O5">
        <f>I5*0.15</f>
        <v>0</v>
      </c>
      <c r="P5">
        <f>ROUND(N5+O5,0)</f>
        <v>32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76</v>
      </c>
      <c r="E6" s="14">
        <v>73</v>
      </c>
      <c r="F6" s="15"/>
      <c r="G6" s="14"/>
      <c r="H6" s="14"/>
      <c r="I6" s="14"/>
      <c r="J6" s="14"/>
      <c r="M6" s="11">
        <f>D6+E6+F6+G6+H6</f>
        <v>149</v>
      </c>
      <c r="N6">
        <f>M6*0.17</f>
        <v>25.330000000000002</v>
      </c>
      <c r="O6">
        <f>I6*0.15</f>
        <v>0</v>
      </c>
      <c r="P6">
        <f>ROUND(N6+O6,0)</f>
        <v>25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86</v>
      </c>
      <c r="E7" s="14">
        <v>87</v>
      </c>
      <c r="F7" s="15"/>
      <c r="G7" s="14"/>
      <c r="H7" s="14"/>
      <c r="I7" s="14"/>
      <c r="J7" s="14"/>
      <c r="M7" s="11">
        <f>D7+E7+F7+G7+H7</f>
        <v>173</v>
      </c>
      <c r="N7">
        <f>M7*0.17</f>
        <v>29.410000000000004</v>
      </c>
      <c r="O7">
        <f>I7*0.15</f>
        <v>0</v>
      </c>
      <c r="P7">
        <f>ROUND(N7+O7,0)</f>
        <v>29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92</v>
      </c>
      <c r="E8" s="14">
        <v>89</v>
      </c>
      <c r="F8" s="15"/>
      <c r="G8" s="14"/>
      <c r="H8" s="14"/>
      <c r="I8" s="14"/>
      <c r="J8" s="14"/>
      <c r="M8" s="11">
        <f>D8+E8+F8+G8+H8</f>
        <v>181</v>
      </c>
      <c r="N8">
        <f>M8*0.17</f>
        <v>30.770000000000003</v>
      </c>
      <c r="O8">
        <f>I8*0.15</f>
        <v>0</v>
      </c>
      <c r="P8">
        <f>ROUND(N8+O8,0)</f>
        <v>31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80</v>
      </c>
      <c r="E9" s="14">
        <v>91</v>
      </c>
      <c r="F9" s="15"/>
      <c r="G9" s="14"/>
      <c r="H9" s="14"/>
      <c r="I9" s="14"/>
      <c r="J9" s="14"/>
      <c r="M9" s="11">
        <f>D9+E9+F9+G9+H9</f>
        <v>171</v>
      </c>
      <c r="N9">
        <f>M9*0.17</f>
        <v>29.070000000000004</v>
      </c>
      <c r="O9">
        <f>I9*0.15</f>
        <v>0</v>
      </c>
      <c r="P9">
        <f>ROUND(N9+O9,0)</f>
        <v>29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72</v>
      </c>
      <c r="E10" s="14">
        <v>78</v>
      </c>
      <c r="F10" s="15"/>
      <c r="G10" s="14"/>
      <c r="H10" s="14"/>
      <c r="I10" s="14"/>
      <c r="J10" s="14"/>
      <c r="M10" s="11">
        <f>D10+E10+F10+G10+H10</f>
        <v>150</v>
      </c>
      <c r="N10">
        <f>M10*0.17</f>
        <v>25.500000000000004</v>
      </c>
      <c r="O10">
        <f>I10*0.15</f>
        <v>0</v>
      </c>
      <c r="P10">
        <f>ROUND(N10+O10,0)</f>
        <v>26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100</v>
      </c>
      <c r="E11" s="14">
        <v>95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75</v>
      </c>
      <c r="E12" s="14">
        <v>81</v>
      </c>
      <c r="F12" s="15"/>
      <c r="G12" s="14"/>
      <c r="H12" s="14"/>
      <c r="I12" s="14"/>
      <c r="J12" s="14"/>
      <c r="M12" s="11">
        <f>D12+E12+F12+G12+H12</f>
        <v>156</v>
      </c>
      <c r="N12">
        <f>M12*0.17</f>
        <v>26.520000000000003</v>
      </c>
      <c r="O12">
        <f>I12*0.15</f>
        <v>0</v>
      </c>
      <c r="P12">
        <f>ROUND(N12+O12,0)</f>
        <v>27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94</v>
      </c>
      <c r="E13" s="14">
        <v>92</v>
      </c>
      <c r="F13" s="15"/>
      <c r="G13" s="14"/>
      <c r="H13" s="14"/>
      <c r="I13" s="14"/>
      <c r="J13" s="14"/>
      <c r="M13" s="11">
        <f>D13+E13+F13+G13+H13</f>
        <v>186</v>
      </c>
      <c r="N13">
        <f>M13*0.17</f>
        <v>31.62</v>
      </c>
      <c r="O13">
        <f>I13*0.15</f>
        <v>0</v>
      </c>
      <c r="P13">
        <f>ROUND(N13+O13,0)</f>
        <v>32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78</v>
      </c>
      <c r="E14" s="14">
        <v>76</v>
      </c>
      <c r="F14" s="15"/>
      <c r="G14" s="14"/>
      <c r="H14" s="14"/>
      <c r="I14" s="14"/>
      <c r="J14" s="14"/>
      <c r="M14" s="11">
        <f>D14+E14+F14+G14+H14</f>
        <v>154</v>
      </c>
      <c r="N14">
        <f>M14*0.17</f>
        <v>26.180000000000003</v>
      </c>
      <c r="O14">
        <f>I14*0.15</f>
        <v>0</v>
      </c>
      <c r="P14">
        <f>ROUND(N14+O14,0)</f>
        <v>26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98</v>
      </c>
      <c r="E15" s="14">
        <v>100</v>
      </c>
      <c r="F15" s="15"/>
      <c r="G15" s="14"/>
      <c r="H15" s="14"/>
      <c r="I15" s="14"/>
      <c r="J15" s="14"/>
      <c r="M15" s="11">
        <f>D15+E15+F15+G15+H15</f>
        <v>198</v>
      </c>
      <c r="N15">
        <f>M15*0.17</f>
        <v>33.660000000000004</v>
      </c>
      <c r="O15">
        <f>I15*0.15</f>
        <v>0</v>
      </c>
      <c r="P15">
        <f>ROUND(N15+O15,0)</f>
        <v>34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72</v>
      </c>
      <c r="E16" s="14">
        <v>82</v>
      </c>
      <c r="F16" s="15"/>
      <c r="G16" s="14"/>
      <c r="H16" s="14"/>
      <c r="I16" s="14"/>
      <c r="J16" s="14"/>
      <c r="M16" s="11">
        <f>D16+E16+F16+G16+H16</f>
        <v>154</v>
      </c>
      <c r="N16">
        <f>M16*0.17</f>
        <v>26.180000000000003</v>
      </c>
      <c r="O16">
        <f>I16*0.15</f>
        <v>0</v>
      </c>
      <c r="P16">
        <f>ROUND(N16+O16,0)</f>
        <v>26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93</v>
      </c>
      <c r="E18" s="14">
        <v>91</v>
      </c>
      <c r="F18" s="15"/>
      <c r="G18" s="14"/>
      <c r="H18" s="14"/>
      <c r="I18" s="14"/>
      <c r="J18" s="14"/>
      <c r="M18" s="11">
        <f>D18+E18+F18+G18+H18</f>
        <v>184</v>
      </c>
      <c r="N18">
        <f>M18*0.17</f>
        <v>31.28</v>
      </c>
      <c r="O18">
        <f>I18*0.15</f>
        <v>0</v>
      </c>
      <c r="P18">
        <f>ROUND(N18+O18,0)</f>
        <v>31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69</v>
      </c>
      <c r="E19" s="14">
        <v>81</v>
      </c>
      <c r="F19" s="15"/>
      <c r="G19" s="14"/>
      <c r="H19" s="14"/>
      <c r="I19" s="14"/>
      <c r="J19" s="14"/>
      <c r="M19" s="11">
        <f>D19+E19+F19+G19+H19</f>
        <v>150</v>
      </c>
      <c r="N19">
        <f>M19*0.17</f>
        <v>25.500000000000004</v>
      </c>
      <c r="O19">
        <f>I19*0.15</f>
        <v>0</v>
      </c>
      <c r="P19">
        <f>ROUND(N19+O19,0)</f>
        <v>26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86</v>
      </c>
      <c r="E20" s="14">
        <v>74</v>
      </c>
      <c r="F20" s="15"/>
      <c r="G20" s="14"/>
      <c r="H20" s="14"/>
      <c r="I20" s="14"/>
      <c r="J20" s="14"/>
      <c r="M20" s="11">
        <f>D20+E20+F20+G20+H20</f>
        <v>160</v>
      </c>
      <c r="N20">
        <f>M20*0.17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94</v>
      </c>
      <c r="E21" s="14">
        <v>88</v>
      </c>
      <c r="F21" s="15"/>
      <c r="G21" s="14"/>
      <c r="H21" s="14"/>
      <c r="I21" s="14"/>
      <c r="J21" s="14"/>
      <c r="M21" s="11">
        <f>D21+E21+F21+G21+H21</f>
        <v>182</v>
      </c>
      <c r="N21">
        <f>M21*0.17</f>
        <v>30.94</v>
      </c>
      <c r="O21">
        <f>I21*0.15</f>
        <v>0</v>
      </c>
      <c r="P21">
        <f>ROUND(N21+O21,0)</f>
        <v>31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82</v>
      </c>
      <c r="E22" s="14">
        <v>80</v>
      </c>
      <c r="F22" s="15"/>
      <c r="G22" s="14"/>
      <c r="H22" s="14"/>
      <c r="I22" s="14"/>
      <c r="J22" s="14"/>
      <c r="M22" s="11">
        <f>D22+E22+F22+G22+H22</f>
        <v>162</v>
      </c>
      <c r="N22">
        <f>M22*0.17</f>
        <v>27.540000000000003</v>
      </c>
      <c r="O22">
        <f>I22*0.15</f>
        <v>0</v>
      </c>
      <c r="P22">
        <f>ROUND(N22+O22,0)</f>
        <v>28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100</v>
      </c>
      <c r="E23" s="14">
        <v>98</v>
      </c>
      <c r="F23" s="15"/>
      <c r="G23" s="14"/>
      <c r="H23" s="14"/>
      <c r="I23" s="14"/>
      <c r="J23" s="14"/>
      <c r="M23" s="11">
        <f>D23+E23+F23+G23+H23</f>
        <v>198</v>
      </c>
      <c r="N23">
        <f>M23*0.17</f>
        <v>33.660000000000004</v>
      </c>
      <c r="O23">
        <f>I23*0.15</f>
        <v>0</v>
      </c>
      <c r="P23">
        <f>ROUND(N23+O23,0)</f>
        <v>34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82</v>
      </c>
      <c r="E24" s="14">
        <v>90</v>
      </c>
      <c r="F24" s="15"/>
      <c r="G24" s="14"/>
      <c r="H24" s="14"/>
      <c r="I24" s="14"/>
      <c r="J24" s="14"/>
      <c r="M24" s="11">
        <f>D24+E24+F24+G24+H24</f>
        <v>172</v>
      </c>
      <c r="N24">
        <f>M24*0.17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88</v>
      </c>
      <c r="E25" s="14">
        <v>80</v>
      </c>
      <c r="F25" s="15"/>
      <c r="G25" s="14"/>
      <c r="H25" s="14"/>
      <c r="I25" s="14"/>
      <c r="J25" s="14"/>
      <c r="M25" s="11">
        <f>D25+E25+F25+G25+H25</f>
        <v>168</v>
      </c>
      <c r="N25">
        <f>M25*0.17</f>
        <v>28.560000000000002</v>
      </c>
      <c r="O25">
        <f>I25*0.15</f>
        <v>0</v>
      </c>
      <c r="P25">
        <f>ROUND(N25+O25,0)</f>
        <v>29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89</v>
      </c>
      <c r="E26" s="14">
        <v>92</v>
      </c>
      <c r="F26" s="15"/>
      <c r="G26" s="14"/>
      <c r="H26" s="14"/>
      <c r="I26" s="14"/>
      <c r="J26" s="14"/>
      <c r="M26" s="11">
        <f>D26+E26+F26+G26+H26</f>
        <v>181</v>
      </c>
      <c r="N26">
        <f>M26*0.17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68</v>
      </c>
      <c r="E27" s="14">
        <v>78</v>
      </c>
      <c r="F27" s="15"/>
      <c r="G27" s="14"/>
      <c r="H27" s="14"/>
      <c r="I27" s="14"/>
      <c r="J27" s="14"/>
      <c r="M27" s="11">
        <f>D27+E27+F27+G27+H27</f>
        <v>146</v>
      </c>
      <c r="N27">
        <f>M27*0.17</f>
        <v>24.82</v>
      </c>
      <c r="O27">
        <f>I27*0.15</f>
        <v>0</v>
      </c>
      <c r="P27">
        <f>ROUND(N27+O27,0)</f>
        <v>25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94</v>
      </c>
      <c r="E28" s="14">
        <v>94</v>
      </c>
      <c r="F28" s="15"/>
      <c r="G28" s="14"/>
      <c r="H28" s="14"/>
      <c r="I28" s="14"/>
      <c r="J28" s="14"/>
      <c r="M28" s="11">
        <f>D28+E28+F28+G28+H28</f>
        <v>188</v>
      </c>
      <c r="N28">
        <f>M28*0.17</f>
        <v>31.96</v>
      </c>
      <c r="O28">
        <f>I28*0.15</f>
        <v>0</v>
      </c>
      <c r="P28">
        <f>ROUND(N28+O28,0)</f>
        <v>32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96</v>
      </c>
      <c r="E29" s="14">
        <v>95</v>
      </c>
      <c r="F29" s="15"/>
      <c r="G29" s="14"/>
      <c r="H29" s="14"/>
      <c r="I29" s="14"/>
      <c r="J29" s="14"/>
      <c r="M29" s="11">
        <f>D29+E29+F29+G29+H29</f>
        <v>191</v>
      </c>
      <c r="N29">
        <f>M29*0.17</f>
        <v>32.47</v>
      </c>
      <c r="O29">
        <f>I29*0.15</f>
        <v>0</v>
      </c>
      <c r="P29">
        <f>ROUND(N29+O29,0)</f>
        <v>32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81</v>
      </c>
      <c r="E30" s="14">
        <v>82</v>
      </c>
      <c r="F30" s="15"/>
      <c r="G30" s="14"/>
      <c r="H30" s="14"/>
      <c r="I30" s="14"/>
      <c r="J30" s="14"/>
      <c r="M30" s="11">
        <f>D30+E30+F30+G30+H30</f>
        <v>163</v>
      </c>
      <c r="N30">
        <f>M30*0.17</f>
        <v>27.71</v>
      </c>
      <c r="O30">
        <f>I30*0.15</f>
        <v>0</v>
      </c>
      <c r="P30">
        <f>ROUND(N30+O30,0)</f>
        <v>28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86</v>
      </c>
      <c r="E31" s="14">
        <v>82</v>
      </c>
      <c r="F31" s="15"/>
      <c r="G31" s="14"/>
      <c r="H31" s="14"/>
      <c r="I31" s="14"/>
      <c r="J31" s="14"/>
      <c r="M31" s="11">
        <f>D31+E31+F31+G31+H31</f>
        <v>168</v>
      </c>
      <c r="N31">
        <f>M31*0.17</f>
        <v>28.560000000000002</v>
      </c>
      <c r="O31">
        <f>I31*0.15</f>
        <v>0</v>
      </c>
      <c r="P31">
        <f>ROUND(N31+O31,0)</f>
        <v>29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100</v>
      </c>
      <c r="E32" s="14">
        <v>98</v>
      </c>
      <c r="F32" s="15"/>
      <c r="G32" s="14"/>
      <c r="H32" s="14"/>
      <c r="I32" s="14"/>
      <c r="J32" s="14"/>
      <c r="M32" s="11">
        <f>D32+E32+F32+G32+H32</f>
        <v>198</v>
      </c>
      <c r="N32">
        <f>M32*0.17</f>
        <v>33.660000000000004</v>
      </c>
      <c r="O32">
        <f>I32*0.15</f>
        <v>0</v>
      </c>
      <c r="P32">
        <f>ROUND(N32+O32,0)</f>
        <v>34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84</v>
      </c>
      <c r="E33" s="14">
        <v>88</v>
      </c>
      <c r="F33" s="15"/>
      <c r="G33" s="14"/>
      <c r="H33" s="14"/>
      <c r="I33" s="14"/>
      <c r="J33" s="14"/>
      <c r="M33" s="11">
        <f>D33+E33+F33+G33+H33</f>
        <v>172</v>
      </c>
      <c r="N33">
        <f>M33*0.17</f>
        <v>29.240000000000002</v>
      </c>
      <c r="O33">
        <f>I33*0.15</f>
        <v>0</v>
      </c>
      <c r="P33">
        <f>ROUND(N33+O33,0)</f>
        <v>29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72</v>
      </c>
      <c r="E34" s="14">
        <v>83</v>
      </c>
      <c r="F34" s="15"/>
      <c r="G34" s="14"/>
      <c r="H34" s="14"/>
      <c r="I34" s="14"/>
      <c r="J34" s="14"/>
      <c r="M34" s="11">
        <f>D34+E34+F34+G34+H34</f>
        <v>155</v>
      </c>
      <c r="N34">
        <f>M34*0.17</f>
        <v>26.35</v>
      </c>
      <c r="O34">
        <f>I34*0.15</f>
        <v>0</v>
      </c>
      <c r="P34">
        <f>ROUND(N34+O34,0)</f>
        <v>26</v>
      </c>
    </row>
  </sheetData>
  <sheetProtection algorithmName="SHA-512" hashValue="TkqQ5T10cRAA11zyGdBkZhAc3TKO2jtyccQqO50woMOx5FnmHCKRJdh5rDFwiycBN7mYjIicPoTDomplKMnLhA==" saltValue="2yXEaAescv+8CRgLhgrCtw==" spinCount="100000" sheet="1" objects="1" scenarios="1"/>
  <dataValidations count="32">
    <dataValidation type="whole" allowBlank="1" showInputMessage="1" showErrorMessage="1" errorTitle="Valor fuera de rango" error="Ingrese un valor correcto" sqref="F3" xr:uid="{399E6888-5EF5-4CE9-9CFE-4BB16BC055D8}">
      <formula1>0</formula1>
      <formula2>100</formula2>
    </dataValidation>
    <dataValidation type="whole" allowBlank="1" showInputMessage="1" showErrorMessage="1" errorTitle="Valor fuera de rango" error="Ingrese un valor correcto" sqref="F4" xr:uid="{D792D14F-A631-43FF-8E1C-86A474C8533E}">
      <formula1>0</formula1>
      <formula2>100</formula2>
    </dataValidation>
    <dataValidation type="whole" allowBlank="1" showInputMessage="1" showErrorMessage="1" errorTitle="Valor fuera de rango" error="Ingrese un valor correcto" sqref="F5" xr:uid="{ECA4F4FF-BE28-4A18-A4E8-5FFB214EE464}">
      <formula1>0</formula1>
      <formula2>100</formula2>
    </dataValidation>
    <dataValidation type="whole" allowBlank="1" showInputMessage="1" showErrorMessage="1" errorTitle="Valor fuera de rango" error="Ingrese un valor correcto" sqref="F6" xr:uid="{8941C174-2975-4D15-920C-6F8FA1953AB2}">
      <formula1>0</formula1>
      <formula2>100</formula2>
    </dataValidation>
    <dataValidation type="whole" allowBlank="1" showInputMessage="1" showErrorMessage="1" errorTitle="Valor fuera de rango" error="Ingrese un valor correcto" sqref="F7" xr:uid="{ED75B3E9-58C0-4164-9ADD-0DDADAC66AB5}">
      <formula1>0</formula1>
      <formula2>100</formula2>
    </dataValidation>
    <dataValidation type="whole" allowBlank="1" showInputMessage="1" showErrorMessage="1" errorTitle="Valor fuera de rango" error="Ingrese un valor correcto" sqref="F8" xr:uid="{FDAFDEA3-AE85-4A48-AF03-EBAC016667B2}">
      <formula1>0</formula1>
      <formula2>100</formula2>
    </dataValidation>
    <dataValidation type="whole" allowBlank="1" showInputMessage="1" showErrorMessage="1" errorTitle="Valor fuera de rango" error="Ingrese un valor correcto" sqref="F9" xr:uid="{48C4EC69-01A7-4492-A91E-22B8DEC3408A}">
      <formula1>0</formula1>
      <formula2>100</formula2>
    </dataValidation>
    <dataValidation type="whole" allowBlank="1" showInputMessage="1" showErrorMessage="1" errorTitle="Valor fuera de rango" error="Ingrese un valor correcto" sqref="F10" xr:uid="{285035BF-0821-44E5-81BA-BAA9DEB1D727}">
      <formula1>0</formula1>
      <formula2>100</formula2>
    </dataValidation>
    <dataValidation type="whole" allowBlank="1" showInputMessage="1" showErrorMessage="1" errorTitle="Valor fuera de rango" error="Ingrese un valor correcto" sqref="F11" xr:uid="{9DDEA0E7-7A2D-48B6-AEA7-311DF27EC0AF}">
      <formula1>0</formula1>
      <formula2>100</formula2>
    </dataValidation>
    <dataValidation type="whole" allowBlank="1" showInputMessage="1" showErrorMessage="1" errorTitle="Valor fuera de rango" error="Ingrese un valor correcto" sqref="F12" xr:uid="{5B1C56BE-9D9F-459E-8A2C-8F3F2720FDC2}">
      <formula1>0</formula1>
      <formula2>100</formula2>
    </dataValidation>
    <dataValidation type="whole" allowBlank="1" showInputMessage="1" showErrorMessage="1" errorTitle="Valor fuera de rango" error="Ingrese un valor correcto" sqref="F13" xr:uid="{239C5567-38EF-4F1D-A457-EF22CF467B49}">
      <formula1>0</formula1>
      <formula2>100</formula2>
    </dataValidation>
    <dataValidation type="whole" allowBlank="1" showInputMessage="1" showErrorMessage="1" errorTitle="Valor fuera de rango" error="Ingrese un valor correcto" sqref="F14" xr:uid="{CB5D020F-A8D9-4725-A68C-3A49A39656D5}">
      <formula1>0</formula1>
      <formula2>100</formula2>
    </dataValidation>
    <dataValidation type="whole" allowBlank="1" showInputMessage="1" showErrorMessage="1" errorTitle="Valor fuera de rango" error="Ingrese un valor correcto" sqref="F15" xr:uid="{E66F8D82-DCCC-4CC2-9223-EA065BCE7B78}">
      <formula1>0</formula1>
      <formula2>100</formula2>
    </dataValidation>
    <dataValidation type="whole" allowBlank="1" showInputMessage="1" showErrorMessage="1" errorTitle="Valor fuera de rango" error="Ingrese un valor correcto" sqref="F16" xr:uid="{35F9A972-28B2-4112-A973-AFC6E6373274}">
      <formula1>0</formula1>
      <formula2>100</formula2>
    </dataValidation>
    <dataValidation type="whole" allowBlank="1" showInputMessage="1" showErrorMessage="1" errorTitle="Valor fuera de rango" error="Ingrese un valor correcto" sqref="F17" xr:uid="{523E896F-BD1C-4D8B-BE38-E81B167930F6}">
      <formula1>0</formula1>
      <formula2>100</formula2>
    </dataValidation>
    <dataValidation type="whole" allowBlank="1" showInputMessage="1" showErrorMessage="1" errorTitle="Valor fuera de rango" error="Ingrese un valor correcto" sqref="F18" xr:uid="{C5291A7C-BA52-4529-B8D6-FC416134EA65}">
      <formula1>0</formula1>
      <formula2>100</formula2>
    </dataValidation>
    <dataValidation type="whole" allowBlank="1" showInputMessage="1" showErrorMessage="1" errorTitle="Valor fuera de rango" error="Ingrese un valor correcto" sqref="F19" xr:uid="{A88416DC-0847-4F99-BC2E-06671CDE4B38}">
      <formula1>0</formula1>
      <formula2>100</formula2>
    </dataValidation>
    <dataValidation type="whole" allowBlank="1" showInputMessage="1" showErrorMessage="1" errorTitle="Valor fuera de rango" error="Ingrese un valor correcto" sqref="F20" xr:uid="{C01F40FA-C9C6-4F1A-A326-D6EF9846FA62}">
      <formula1>0</formula1>
      <formula2>100</formula2>
    </dataValidation>
    <dataValidation type="whole" allowBlank="1" showInputMessage="1" showErrorMessage="1" errorTitle="Valor fuera de rango" error="Ingrese un valor correcto" sqref="F21" xr:uid="{CC189959-0D49-4300-9141-94EF43F663C1}">
      <formula1>0</formula1>
      <formula2>100</formula2>
    </dataValidation>
    <dataValidation type="whole" allowBlank="1" showInputMessage="1" showErrorMessage="1" errorTitle="Valor fuera de rango" error="Ingrese un valor correcto" sqref="F22" xr:uid="{95C3056A-6AF9-440F-B982-2B935DD22CE9}">
      <formula1>0</formula1>
      <formula2>100</formula2>
    </dataValidation>
    <dataValidation type="whole" allowBlank="1" showInputMessage="1" showErrorMessage="1" errorTitle="Valor fuera de rango" error="Ingrese un valor correcto" sqref="F23" xr:uid="{600BF80B-DB9E-4BA5-AD52-98ECDF7ED3BD}">
      <formula1>0</formula1>
      <formula2>100</formula2>
    </dataValidation>
    <dataValidation type="whole" allowBlank="1" showInputMessage="1" showErrorMessage="1" errorTitle="Valor fuera de rango" error="Ingrese un valor correcto" sqref="F24" xr:uid="{81319AD6-CE7D-4519-87A6-403FB1469695}">
      <formula1>0</formula1>
      <formula2>100</formula2>
    </dataValidation>
    <dataValidation type="whole" allowBlank="1" showInputMessage="1" showErrorMessage="1" errorTitle="Valor fuera de rango" error="Ingrese un valor correcto" sqref="F25" xr:uid="{8C75FB75-D100-49C5-AF39-2C6A71C7ACB6}">
      <formula1>0</formula1>
      <formula2>100</formula2>
    </dataValidation>
    <dataValidation type="whole" allowBlank="1" showInputMessage="1" showErrorMessage="1" errorTitle="Valor fuera de rango" error="Ingrese un valor correcto" sqref="F26" xr:uid="{89DD4FA9-235B-421C-AF33-B05D063D3F38}">
      <formula1>0</formula1>
      <formula2>100</formula2>
    </dataValidation>
    <dataValidation type="whole" allowBlank="1" showInputMessage="1" showErrorMessage="1" errorTitle="Valor fuera de rango" error="Ingrese un valor correcto" sqref="F27" xr:uid="{E224382E-697C-4931-B2AA-F113E5F903E4}">
      <formula1>0</formula1>
      <formula2>100</formula2>
    </dataValidation>
    <dataValidation type="whole" allowBlank="1" showInputMessage="1" showErrorMessage="1" errorTitle="Valor fuera de rango" error="Ingrese un valor correcto" sqref="F28" xr:uid="{F47FCA96-2B7D-48A8-97B4-C78D2B71670D}">
      <formula1>0</formula1>
      <formula2>100</formula2>
    </dataValidation>
    <dataValidation type="whole" allowBlank="1" showInputMessage="1" showErrorMessage="1" errorTitle="Valor fuera de rango" error="Ingrese un valor correcto" sqref="F29" xr:uid="{7CF46134-6F4D-42A6-BAB4-87B01F5E2E35}">
      <formula1>0</formula1>
      <formula2>100</formula2>
    </dataValidation>
    <dataValidation type="whole" allowBlank="1" showInputMessage="1" showErrorMessage="1" errorTitle="Valor fuera de rango" error="Ingrese un valor correcto" sqref="F30" xr:uid="{A18A0B04-939B-4963-8916-2ECDD7798CF0}">
      <formula1>0</formula1>
      <formula2>100</formula2>
    </dataValidation>
    <dataValidation type="whole" allowBlank="1" showInputMessage="1" showErrorMessage="1" errorTitle="Valor fuera de rango" error="Ingrese un valor correcto" sqref="F31" xr:uid="{70BD9629-E13B-4EE8-8220-DA3608751D16}">
      <formula1>0</formula1>
      <formula2>100</formula2>
    </dataValidation>
    <dataValidation type="whole" allowBlank="1" showInputMessage="1" showErrorMessage="1" errorTitle="Valor fuera de rango" error="Ingrese un valor correcto" sqref="F32" xr:uid="{CCAECBB6-70AC-4729-B5FD-28AD075E5FA7}">
      <formula1>0</formula1>
      <formula2>100</formula2>
    </dataValidation>
    <dataValidation type="whole" allowBlank="1" showInputMessage="1" showErrorMessage="1" errorTitle="Valor fuera de rango" error="Ingrese un valor correcto" sqref="F33" xr:uid="{B24BF1E8-F359-4CCF-81C6-359ADE0CCD09}">
      <formula1>0</formula1>
      <formula2>100</formula2>
    </dataValidation>
    <dataValidation type="whole" allowBlank="1" showInputMessage="1" showErrorMessage="1" errorTitle="Valor fuera de rango" error="Ingrese un valor correcto" sqref="F34" xr:uid="{EA596E9F-2E78-4723-ABF8-A5EFB3DFDBD2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CIENC025C</vt:lpstr>
      <vt:lpstr>CIENC026C</vt:lpstr>
      <vt:lpstr>CIEND025A</vt:lpstr>
      <vt:lpstr>CIEND025B</vt:lpstr>
      <vt:lpstr>CIEND025C</vt:lpstr>
      <vt:lpstr>CIEND026A</vt:lpstr>
      <vt:lpstr>CIEND026B</vt:lpstr>
      <vt:lpstr>CIEND026C</vt:lpstr>
      <vt:lpstr>FORMA025A</vt:lpstr>
      <vt:lpstr>FORMA025B</vt:lpstr>
      <vt:lpstr>FORMA025C</vt:lpstr>
      <vt:lpstr>FORMA026A</vt:lpstr>
      <vt:lpstr>FORMA026B</vt:lpstr>
      <vt:lpstr>FORMA026C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2026-06-03T16:42:42Z</dcterms:created>
  <dcterms:modified xsi:type="dcterms:W3CDTF">2026-06-03T16:45:02Z</dcterms:modified>
</cp:coreProperties>
</file>